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774" activeTab="5"/>
  </bookViews>
  <sheets>
    <sheet name="ENERO - MARZO" sheetId="1" r:id="rId1"/>
    <sheet name="ABRIL -  JUNIO" sheetId="2" r:id="rId2"/>
    <sheet name="JULIO - SEPT" sheetId="3" r:id="rId3"/>
    <sheet name="OCT-DIC" sheetId="4" r:id="rId4"/>
    <sheet name="ANUAL" sheetId="5" r:id="rId5"/>
    <sheet name="Hoja1" sheetId="6" r:id="rId6"/>
    <sheet name="GASTO TRIMESTRAL " sheetId="7" r:id="rId7"/>
  </sheets>
  <definedNames>
    <definedName name="_xlnm._FilterDatabase" localSheetId="1" hidden="1">'ABRIL -  JUNIO'!$A$5:$K$5</definedName>
    <definedName name="_xlnm._FilterDatabase" localSheetId="4" hidden="1">'ANUAL'!$A$5:$I$52</definedName>
    <definedName name="_xlnm._FilterDatabase" localSheetId="0" hidden="1">'ENERO - MARZO'!$A$5:$K$5</definedName>
    <definedName name="_xlnm._FilterDatabase" localSheetId="2" hidden="1">'JULIO - SEPT'!$A$5:$K$46</definedName>
  </definedNames>
  <calcPr fullCalcOnLoad="1"/>
</workbook>
</file>

<file path=xl/sharedStrings.xml><?xml version="1.0" encoding="utf-8"?>
<sst xmlns="http://schemas.openxmlformats.org/spreadsheetml/2006/main" count="743" uniqueCount="116">
  <si>
    <t>FECHA</t>
  </si>
  <si>
    <t>CONCEPTO</t>
  </si>
  <si>
    <t>REFERENCIA</t>
  </si>
  <si>
    <t>CARGO $</t>
  </si>
  <si>
    <t>ACTIVIDAD</t>
  </si>
  <si>
    <t>MUNICIPIO</t>
  </si>
  <si>
    <t>CONTRATO</t>
  </si>
  <si>
    <t/>
  </si>
  <si>
    <t xml:space="preserve">NUMERO POLIZA </t>
  </si>
  <si>
    <t>PROVEEDOR</t>
  </si>
  <si>
    <t xml:space="preserve">POLIZA DE PAGO </t>
  </si>
  <si>
    <t>RELACION DE GASTOS CONTABILIZADOS 2018</t>
  </si>
  <si>
    <t>FECHA ACTIVIDAD</t>
  </si>
  <si>
    <t>TEMA</t>
  </si>
  <si>
    <t>MES</t>
  </si>
  <si>
    <t>HONORARIOS</t>
  </si>
  <si>
    <t>GASTOS</t>
  </si>
  <si>
    <t xml:space="preserve">TOTAL </t>
  </si>
  <si>
    <t>ENERO - MARZO</t>
  </si>
  <si>
    <t>ABRIL - JUNIO</t>
  </si>
  <si>
    <t>JULIO - SEPTIEMBRE</t>
  </si>
  <si>
    <t xml:space="preserve">OCTUBRE - DICIEMBRE </t>
  </si>
  <si>
    <t xml:space="preserve">TOTAL DEL GASTOS </t>
  </si>
  <si>
    <t>PAT</t>
  </si>
  <si>
    <t>SALDO</t>
  </si>
  <si>
    <t>GASTO ANUAL 2018</t>
  </si>
  <si>
    <t>TALLER</t>
  </si>
  <si>
    <t>MUJERES PROMOTORAS DE LA PARTICIPACIÓN CIUDADANA</t>
  </si>
  <si>
    <t>COMUNICACIÓN POLÍTICA</t>
  </si>
  <si>
    <t>CONFERENCIA</t>
  </si>
  <si>
    <t xml:space="preserve">LA PARTICIPACIÓN POLÍTICA DE LA MUJER EN JALISCO </t>
  </si>
  <si>
    <t>DIPLOMADO</t>
  </si>
  <si>
    <t xml:space="preserve">ANÁLISIS DE LA POLÍTICAS PÚBLICAS </t>
  </si>
  <si>
    <t>FORMADOR DE CAPACITADORAS</t>
  </si>
  <si>
    <t>FORO</t>
  </si>
  <si>
    <t>ANÁLISIS DE LOS RETOS Y DESAFIOS DE LA PARTICIPACIÓN POLÍTICA DE LA MUJER</t>
  </si>
  <si>
    <t xml:space="preserve">COMUNICACIÓN POLÍTICA </t>
  </si>
  <si>
    <t>JOCOTEPEC</t>
  </si>
  <si>
    <t xml:space="preserve">ZAPOTLAN EL GRANDE </t>
  </si>
  <si>
    <t>AUTLAN DE NAVARRO</t>
  </si>
  <si>
    <t>ZAPOPAN</t>
  </si>
  <si>
    <t xml:space="preserve">COCULA </t>
  </si>
  <si>
    <t xml:space="preserve">TLAQUEPAQUE </t>
  </si>
  <si>
    <t xml:space="preserve">ATEMAJAC DE BRIZUELA </t>
  </si>
  <si>
    <t xml:space="preserve">PUERTO VALLARTA </t>
  </si>
  <si>
    <t>HUEJUQUILLA</t>
  </si>
  <si>
    <t>F-A-10</t>
  </si>
  <si>
    <t>F-A-11</t>
  </si>
  <si>
    <t xml:space="preserve">PROV F- A-10 POR 10 TALLERES DE CAPACITACION MUJERES PROMOTORAS DE LA PARTICIPACIÓN CIUDADANA IMPARTIDOS EN LOS COMITES MUNICIPALES DEL PAN JALISCO </t>
  </si>
  <si>
    <t xml:space="preserve">PROV F-A11 POR 10 TALLERES DE CAPACITACION COMUNICACIÓN POLÍTICA IMPARTIDOS EN LOS COMITES MUNICIPALES DEL PAN JALISCO </t>
  </si>
  <si>
    <t>OK</t>
  </si>
  <si>
    <t xml:space="preserve">MAGDALENA 1 </t>
  </si>
  <si>
    <t>MAGDALENA 2</t>
  </si>
  <si>
    <t>TEQUILA 1</t>
  </si>
  <si>
    <t>TEQUILA 2</t>
  </si>
  <si>
    <t>TONALA 1</t>
  </si>
  <si>
    <t>JOCOTEPEC 1</t>
  </si>
  <si>
    <t>CHAPALA 1</t>
  </si>
  <si>
    <t>EL SALTO 1</t>
  </si>
  <si>
    <t>EL SALTO 2</t>
  </si>
  <si>
    <t>IXTLAHUACAN DE LOS MEMBRILLOS 1</t>
  </si>
  <si>
    <t>IXTLAHUACAN DE LOS MEMBRILLOS 2</t>
  </si>
  <si>
    <t xml:space="preserve">INSTITUTO HUMANISMO INVESTIGACION Y DESARROLLO AC </t>
  </si>
  <si>
    <t>PROV DE F A-12 POR 7 TALLERES DE CAPACITACION MUJERES PROMOTORAS DE LA PARTICIPACION CIUDADANA EN LOS DIVERSOS COMITES MUNICIPALES PAN JALISCO</t>
  </si>
  <si>
    <t>F-A-12</t>
  </si>
  <si>
    <t>PROV DE FACTURA A-13 POR 4 TALLERES DE CAPACITACION COMUNICACION POLITICA EN LOS DIVERSOS COMITES MUNICIPALES PAN JALISCO</t>
  </si>
  <si>
    <t>F-A-13</t>
  </si>
  <si>
    <t>PROV DE F A-16 POR 2 TALLERES DE CAPACITACION MUJERES PROMOTORAS DE LA PARTICIPACION CIUDADANA EN LOS DIVERSOS COMITES MUNICIPALES PAN JALISCO</t>
  </si>
  <si>
    <t>F- A16</t>
  </si>
  <si>
    <t>TONALA2</t>
  </si>
  <si>
    <t>CHAPALA 2</t>
  </si>
  <si>
    <t>PROV DE FACTURA A-15 POR 2 TALLERES DE CAPACITACION COMUNICACION POLITICA EN LOS DIVERSOS COMITES MUNICIPALES PAN JALISCO</t>
  </si>
  <si>
    <t>F- A15</t>
  </si>
  <si>
    <t>TLAJOMULCO 1</t>
  </si>
  <si>
    <t>TLAJOMULCO 2</t>
  </si>
  <si>
    <t>PROV DE FACTURA A-14 POR 6 TALLERES DE CAPACITACION GOBERNANZA Y LA ADMINISTRACION PUBLICA EN LOS DIVERSOS COMITES MUNICIPALES PAN JALISCO</t>
  </si>
  <si>
    <t>F- A14</t>
  </si>
  <si>
    <t xml:space="preserve">GOBERNANZA Y LA ADMINISTRACION PUBLICA </t>
  </si>
  <si>
    <t>TECOLOTLAN</t>
  </si>
  <si>
    <t>TEQUILA</t>
  </si>
  <si>
    <t>COLOTLAN 1</t>
  </si>
  <si>
    <t>COLOTLAN 2</t>
  </si>
  <si>
    <t>JAMAY</t>
  </si>
  <si>
    <t xml:space="preserve">ZAPOPAN </t>
  </si>
  <si>
    <t>GOBERNANZA Y LA ADMINISTRACIÓN PÚBLICA</t>
  </si>
  <si>
    <t>D-24116 PROV F-A19 IMP DE TALLERES DE CAPACITACION GOBERNANZA EN LA ADMINISTRACION PUBLICA EN TEPATITLAN EL DIA 15/08/2018</t>
  </si>
  <si>
    <t>31/09/2018</t>
  </si>
  <si>
    <t>COMISIONES BANCARIAS SEPTIEMBRE 2018</t>
  </si>
  <si>
    <t>F-A19</t>
  </si>
  <si>
    <t>TEPATITLAN</t>
  </si>
  <si>
    <t>D-24117 PROV F-21 IMP DE TALLER DE CAPACITACION COMUNICACION POLITICA EN MEXTICACAN 18/09/2018</t>
  </si>
  <si>
    <t>D-24118 PROV F-22 IMP DE 4 TALLER DE CAPACITACION GOBERNANZA Y LA ADMINISTRACCION PUBLICA</t>
  </si>
  <si>
    <t>F-21</t>
  </si>
  <si>
    <t>F-22</t>
  </si>
  <si>
    <t>COMUNICACIÓN POLITICA</t>
  </si>
  <si>
    <t>MEXTICACAN</t>
  </si>
  <si>
    <t>EJUTLA</t>
  </si>
  <si>
    <t>SAN CRISTOBAL DE LA BARANCA</t>
  </si>
  <si>
    <t>ATOTONILCO</t>
  </si>
  <si>
    <t>GASTO EJERCIDO</t>
  </si>
  <si>
    <t>PRESUPUESTO
 AUTORIZADO PAT</t>
  </si>
  <si>
    <t>IMPORTE POR EJERCER</t>
  </si>
  <si>
    <t>ANTICIPOS INSTITUTO</t>
  </si>
  <si>
    <t>CANCELACION ANTICIPO</t>
  </si>
  <si>
    <t>SADO POR CANCELAR DEL INSTITUTO</t>
  </si>
  <si>
    <t>OCTUBRE</t>
  </si>
  <si>
    <t xml:space="preserve">OCT - DICIEMBRE </t>
  </si>
  <si>
    <t>PAT CAPACITACION</t>
  </si>
  <si>
    <t>ACTIVIDADES</t>
  </si>
  <si>
    <t>CANTIDAD ACTIVIDADES</t>
  </si>
  <si>
    <t>PRECIO UNITARIO</t>
  </si>
  <si>
    <t>IMPORTE TOTAL PAT</t>
  </si>
  <si>
    <t>TALLERES
 EJERCIDOS</t>
  </si>
  <si>
    <t>INSTITUTO EJERCIDO</t>
  </si>
  <si>
    <t>NOMBRE ACTIVIDADES</t>
  </si>
  <si>
    <t>SALDO POR TANSFERIR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</si>
</sst>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P_t_s_-;\-* #,##0.00\ _P_t_s_-;_-* &quot;-&quot;??\ _P_t_s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color indexed="9"/>
      <name val="Verdana"/>
      <family val="2"/>
    </font>
    <font>
      <i/>
      <sz val="11"/>
      <name val="Verdana"/>
      <family val="2"/>
    </font>
    <font>
      <sz val="12"/>
      <name val="Tahoma"/>
      <family val="2"/>
    </font>
    <font>
      <sz val="11"/>
      <name val="Verdana"/>
      <family val="2"/>
    </font>
    <font>
      <b/>
      <sz val="12"/>
      <name val="Tahoma"/>
      <family val="2"/>
    </font>
    <font>
      <sz val="1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i/>
      <sz val="10"/>
      <color indexed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0"/>
      <color indexed="8"/>
      <name val="Verdana"/>
      <family val="2"/>
    </font>
    <font>
      <b/>
      <sz val="10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Verdana"/>
      <family val="2"/>
    </font>
    <font>
      <i/>
      <sz val="10"/>
      <color theme="0"/>
      <name val="Calibri"/>
      <family val="2"/>
    </font>
    <font>
      <i/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8DA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/>
    </xf>
    <xf numFmtId="43" fontId="2" fillId="0" borderId="0" xfId="47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horizontal="left" wrapText="1"/>
    </xf>
    <xf numFmtId="15" fontId="2" fillId="0" borderId="0" xfId="0" applyNumberFormat="1" applyFont="1" applyAlignment="1">
      <alignment horizontal="left" wrapText="1"/>
    </xf>
    <xf numFmtId="43" fontId="7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horizontal="right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43" fontId="59" fillId="33" borderId="10" xfId="47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59" fillId="33" borderId="0" xfId="0" applyFont="1" applyFill="1" applyBorder="1" applyAlignment="1">
      <alignment horizontal="center" vertical="center"/>
    </xf>
    <xf numFmtId="43" fontId="11" fillId="0" borderId="0" xfId="47" applyFont="1" applyAlignment="1">
      <alignment/>
    </xf>
    <xf numFmtId="0" fontId="11" fillId="0" borderId="0" xfId="0" applyFont="1" applyAlignment="1">
      <alignment horizontal="right"/>
    </xf>
    <xf numFmtId="164" fontId="13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18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43" fontId="60" fillId="33" borderId="10" xfId="47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wrapText="1"/>
    </xf>
    <xf numFmtId="43" fontId="14" fillId="0" borderId="0" xfId="47" applyFont="1" applyFill="1" applyAlignment="1">
      <alignment horizontal="center"/>
    </xf>
    <xf numFmtId="0" fontId="14" fillId="0" borderId="0" xfId="0" applyFont="1" applyFill="1" applyAlignment="1">
      <alignment horizontal="left"/>
    </xf>
    <xf numFmtId="15" fontId="14" fillId="0" borderId="0" xfId="0" applyNumberFormat="1" applyFont="1" applyFill="1" applyAlignment="1">
      <alignment horizontal="left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wrapText="1"/>
    </xf>
    <xf numFmtId="14" fontId="14" fillId="0" borderId="0" xfId="0" applyNumberFormat="1" applyFont="1" applyAlignment="1">
      <alignment horizontal="center"/>
    </xf>
    <xf numFmtId="43" fontId="14" fillId="0" borderId="0" xfId="47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15" fontId="14" fillId="0" borderId="0" xfId="0" applyNumberFormat="1" applyFont="1" applyAlignment="1">
      <alignment horizontal="left" wrapText="1"/>
    </xf>
    <xf numFmtId="43" fontId="22" fillId="0" borderId="0" xfId="0" applyNumberFormat="1" applyFont="1" applyAlignment="1">
      <alignment horizontal="center"/>
    </xf>
    <xf numFmtId="43" fontId="22" fillId="0" borderId="0" xfId="0" applyNumberFormat="1" applyFont="1" applyAlignment="1">
      <alignment horizontal="center" vertical="center"/>
    </xf>
    <xf numFmtId="43" fontId="13" fillId="0" borderId="0" xfId="47" applyFont="1" applyFill="1" applyAlignment="1">
      <alignment horizontal="center"/>
    </xf>
    <xf numFmtId="43" fontId="11" fillId="0" borderId="0" xfId="47" applyFont="1" applyAlignment="1">
      <alignment horizontal="center"/>
    </xf>
    <xf numFmtId="43" fontId="13" fillId="0" borderId="0" xfId="0" applyNumberFormat="1" applyFont="1" applyFill="1" applyAlignment="1">
      <alignment horizontal="center"/>
    </xf>
    <xf numFmtId="43" fontId="19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/>
    </xf>
    <xf numFmtId="43" fontId="23" fillId="0" borderId="0" xfId="47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/>
    </xf>
    <xf numFmtId="43" fontId="2" fillId="0" borderId="16" xfId="47" applyFont="1" applyFill="1" applyBorder="1" applyAlignment="1">
      <alignment/>
    </xf>
    <xf numFmtId="44" fontId="2" fillId="0" borderId="16" xfId="47" applyNumberFormat="1" applyFont="1" applyFill="1" applyBorder="1" applyAlignment="1">
      <alignment/>
    </xf>
    <xf numFmtId="43" fontId="2" fillId="0" borderId="16" xfId="47" applyFont="1" applyBorder="1" applyAlignment="1">
      <alignment/>
    </xf>
    <xf numFmtId="43" fontId="2" fillId="0" borderId="17" xfId="47" applyFont="1" applyBorder="1" applyAlignment="1">
      <alignment/>
    </xf>
    <xf numFmtId="0" fontId="61" fillId="0" borderId="18" xfId="0" applyFont="1" applyFill="1" applyBorder="1" applyAlignment="1">
      <alignment horizontal="center" vertical="center"/>
    </xf>
    <xf numFmtId="43" fontId="2" fillId="0" borderId="11" xfId="47" applyFont="1" applyBorder="1" applyAlignment="1">
      <alignment/>
    </xf>
    <xf numFmtId="0" fontId="25" fillId="0" borderId="18" xfId="0" applyFont="1" applyBorder="1" applyAlignment="1">
      <alignment horizontal="right"/>
    </xf>
    <xf numFmtId="0" fontId="2" fillId="0" borderId="11" xfId="0" applyFont="1" applyBorder="1" applyAlignment="1">
      <alignment/>
    </xf>
    <xf numFmtId="164" fontId="25" fillId="0" borderId="11" xfId="0" applyNumberFormat="1" applyFont="1" applyBorder="1" applyAlignment="1">
      <alignment/>
    </xf>
    <xf numFmtId="43" fontId="25" fillId="0" borderId="11" xfId="47" applyFont="1" applyBorder="1" applyAlignment="1">
      <alignment/>
    </xf>
    <xf numFmtId="43" fontId="25" fillId="0" borderId="19" xfId="47" applyFont="1" applyBorder="1" applyAlignment="1">
      <alignment/>
    </xf>
    <xf numFmtId="0" fontId="25" fillId="0" borderId="11" xfId="0" applyFont="1" applyBorder="1" applyAlignment="1">
      <alignment/>
    </xf>
    <xf numFmtId="43" fontId="25" fillId="0" borderId="11" xfId="47" applyFont="1" applyFill="1" applyBorder="1" applyAlignment="1">
      <alignment/>
    </xf>
    <xf numFmtId="43" fontId="2" fillId="0" borderId="19" xfId="47" applyFont="1" applyBorder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4" fontId="2" fillId="0" borderId="11" xfId="47" applyNumberFormat="1" applyFont="1" applyBorder="1" applyAlignment="1">
      <alignment horizontal="center"/>
    </xf>
    <xf numFmtId="43" fontId="25" fillId="0" borderId="11" xfId="0" applyNumberFormat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4" fontId="25" fillId="0" borderId="0" xfId="0" applyNumberFormat="1" applyFont="1" applyAlignment="1">
      <alignment/>
    </xf>
    <xf numFmtId="0" fontId="2" fillId="0" borderId="11" xfId="0" applyFont="1" applyBorder="1" applyAlignment="1">
      <alignment horizontal="left"/>
    </xf>
    <xf numFmtId="43" fontId="2" fillId="0" borderId="16" xfId="47" applyFont="1" applyFill="1" applyBorder="1" applyAlignment="1">
      <alignment horizontal="right"/>
    </xf>
    <xf numFmtId="43" fontId="2" fillId="0" borderId="11" xfId="47" applyFont="1" applyFill="1" applyBorder="1" applyAlignment="1">
      <alignment horizontal="right"/>
    </xf>
    <xf numFmtId="43" fontId="25" fillId="0" borderId="0" xfId="0" applyNumberFormat="1" applyFont="1" applyAlignment="1">
      <alignment horizontal="right"/>
    </xf>
    <xf numFmtId="164" fontId="25" fillId="0" borderId="11" xfId="0" applyNumberFormat="1" applyFont="1" applyBorder="1" applyAlignment="1">
      <alignment horizontal="right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0</xdr:rowOff>
    </xdr:from>
    <xdr:to>
      <xdr:col>5</xdr:col>
      <xdr:colOff>619125</xdr:colOff>
      <xdr:row>3</xdr:row>
      <xdr:rowOff>219075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133350</xdr:rowOff>
    </xdr:from>
    <xdr:to>
      <xdr:col>1</xdr:col>
      <xdr:colOff>657225</xdr:colOff>
      <xdr:row>3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3335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923925</xdr:colOff>
      <xdr:row>0</xdr:row>
      <xdr:rowOff>0</xdr:rowOff>
    </xdr:from>
    <xdr:to>
      <xdr:col>5</xdr:col>
      <xdr:colOff>619125</xdr:colOff>
      <xdr:row>3</xdr:row>
      <xdr:rowOff>219075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18288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133350</xdr:rowOff>
    </xdr:from>
    <xdr:to>
      <xdr:col>1</xdr:col>
      <xdr:colOff>657225</xdr:colOff>
      <xdr:row>3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33350"/>
          <a:ext cx="10668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0</xdr:rowOff>
    </xdr:from>
    <xdr:to>
      <xdr:col>6</xdr:col>
      <xdr:colOff>0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18383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133350</xdr:rowOff>
    </xdr:from>
    <xdr:to>
      <xdr:col>1</xdr:col>
      <xdr:colOff>657225</xdr:colOff>
      <xdr:row>3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33350"/>
          <a:ext cx="10668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</xdr:colOff>
      <xdr:row>0</xdr:row>
      <xdr:rowOff>57150</xdr:rowOff>
    </xdr:from>
    <xdr:to>
      <xdr:col>6</xdr:col>
      <xdr:colOff>457200</xdr:colOff>
      <xdr:row>4</xdr:row>
      <xdr:rowOff>123825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57150"/>
          <a:ext cx="1828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66675</xdr:rowOff>
    </xdr:from>
    <xdr:to>
      <xdr:col>1</xdr:col>
      <xdr:colOff>485775</xdr:colOff>
      <xdr:row>4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257175"/>
          <a:ext cx="1066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609600</xdr:colOff>
      <xdr:row>0</xdr:row>
      <xdr:rowOff>0</xdr:rowOff>
    </xdr:from>
    <xdr:to>
      <xdr:col>5</xdr:col>
      <xdr:colOff>247650</xdr:colOff>
      <xdr:row>3</xdr:row>
      <xdr:rowOff>228600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15240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0</xdr:row>
      <xdr:rowOff>133350</xdr:rowOff>
    </xdr:from>
    <xdr:to>
      <xdr:col>1</xdr:col>
      <xdr:colOff>400050</xdr:colOff>
      <xdr:row>3</xdr:row>
      <xdr:rowOff>85725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133350"/>
          <a:ext cx="8096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1181100</xdr:colOff>
      <xdr:row>4</xdr:row>
      <xdr:rowOff>28575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104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1095375</xdr:colOff>
      <xdr:row>0</xdr:row>
      <xdr:rowOff>0</xdr:rowOff>
    </xdr:from>
    <xdr:to>
      <xdr:col>4</xdr:col>
      <xdr:colOff>1228725</xdr:colOff>
      <xdr:row>4</xdr:row>
      <xdr:rowOff>133350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0"/>
          <a:ext cx="1362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123825</xdr:rowOff>
    </xdr:from>
    <xdr:to>
      <xdr:col>3</xdr:col>
      <xdr:colOff>1362075</xdr:colOff>
      <xdr:row>5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23825"/>
          <a:ext cx="1352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1</xdr:row>
      <xdr:rowOff>38100</xdr:rowOff>
    </xdr:from>
    <xdr:to>
      <xdr:col>0</xdr:col>
      <xdr:colOff>1485900</xdr:colOff>
      <xdr:row>4</xdr:row>
      <xdr:rowOff>104775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" y="228600"/>
          <a:ext cx="952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L174"/>
  <sheetViews>
    <sheetView zoomScalePageLayoutView="0" workbookViewId="0" topLeftCell="A1">
      <pane xSplit="3" ySplit="5" topLeftCell="D6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5"/>
  <cols>
    <col min="1" max="1" width="12.28125" style="2" bestFit="1" customWidth="1"/>
    <col min="2" max="2" width="10.00390625" style="2" bestFit="1" customWidth="1"/>
    <col min="3" max="3" width="57.421875" style="6" customWidth="1"/>
    <col min="4" max="4" width="14.57421875" style="2" bestFit="1" customWidth="1"/>
    <col min="5" max="5" width="17.421875" style="9" bestFit="1" customWidth="1"/>
    <col min="6" max="6" width="16.7109375" style="2" bestFit="1" customWidth="1"/>
    <col min="7" max="7" width="46.57421875" style="2" customWidth="1"/>
    <col min="8" max="8" width="14.7109375" style="2" customWidth="1"/>
    <col min="9" max="9" width="18.57421875" style="2" customWidth="1"/>
    <col min="10" max="10" width="20.7109375" style="5" customWidth="1"/>
    <col min="11" max="11" width="9.140625" style="5" customWidth="1"/>
    <col min="12" max="12" width="12.57421875" style="5" bestFit="1" customWidth="1"/>
    <col min="13" max="245" width="9.140625" style="5" customWidth="1"/>
    <col min="246" max="246" width="12.28125" style="5" bestFit="1" customWidth="1"/>
    <col min="247" max="247" width="10.57421875" style="5" bestFit="1" customWidth="1"/>
    <col min="248" max="248" width="10.8515625" style="5" bestFit="1" customWidth="1"/>
    <col min="249" max="249" width="10.00390625" style="5" bestFit="1" customWidth="1"/>
    <col min="250" max="250" width="57.421875" style="5" customWidth="1"/>
    <col min="251" max="251" width="14.57421875" style="5" bestFit="1" customWidth="1"/>
    <col min="252" max="252" width="17.421875" style="5" bestFit="1" customWidth="1"/>
    <col min="253" max="253" width="16.7109375" style="5" bestFit="1" customWidth="1"/>
    <col min="254" max="254" width="46.57421875" style="5" customWidth="1"/>
    <col min="255" max="255" width="14.7109375" style="5" customWidth="1"/>
    <col min="256" max="16384" width="18.57421875" style="5" customWidth="1"/>
  </cols>
  <sheetData>
    <row r="1" ht="15"/>
    <row r="2" ht="15"/>
    <row r="3" spans="1:8" ht="19.5">
      <c r="A3" s="1"/>
      <c r="C3" s="23" t="s">
        <v>11</v>
      </c>
      <c r="D3" s="17"/>
      <c r="E3" s="3"/>
      <c r="F3" s="3"/>
      <c r="G3" s="3"/>
      <c r="H3" s="4"/>
    </row>
    <row r="4" spans="1:8" ht="18">
      <c r="A4" s="1"/>
      <c r="D4" s="7"/>
      <c r="E4" s="8"/>
      <c r="F4" s="8"/>
      <c r="G4" s="4"/>
      <c r="H4" s="4"/>
    </row>
    <row r="5" spans="1:12" s="16" customFormat="1" ht="33" customHeight="1">
      <c r="A5" s="18" t="s">
        <v>0</v>
      </c>
      <c r="B5" s="19" t="s">
        <v>8</v>
      </c>
      <c r="C5" s="18" t="s">
        <v>1</v>
      </c>
      <c r="D5" s="18" t="s">
        <v>2</v>
      </c>
      <c r="E5" s="20" t="s">
        <v>3</v>
      </c>
      <c r="F5" s="18" t="s">
        <v>4</v>
      </c>
      <c r="G5" s="21" t="s">
        <v>13</v>
      </c>
      <c r="H5" s="21" t="s">
        <v>12</v>
      </c>
      <c r="I5" s="22" t="s">
        <v>5</v>
      </c>
      <c r="J5" s="21" t="s">
        <v>9</v>
      </c>
      <c r="K5" s="21" t="s">
        <v>10</v>
      </c>
      <c r="L5" s="21" t="s">
        <v>6</v>
      </c>
    </row>
    <row r="6" spans="6:9" ht="15">
      <c r="F6" s="12"/>
      <c r="G6" s="12"/>
      <c r="H6" s="13"/>
      <c r="I6" s="12"/>
    </row>
    <row r="7" spans="1:9" ht="12.75">
      <c r="A7" s="10"/>
      <c r="C7" s="11"/>
      <c r="F7" s="12"/>
      <c r="G7" s="12"/>
      <c r="H7" s="13"/>
      <c r="I7" s="12"/>
    </row>
    <row r="8" spans="1:9" ht="12.75">
      <c r="A8" s="10"/>
      <c r="C8" s="12"/>
      <c r="F8" s="12"/>
      <c r="G8" s="12"/>
      <c r="H8" s="13"/>
      <c r="I8" s="12"/>
    </row>
    <row r="9" spans="1:9" ht="12.75">
      <c r="A9" s="10"/>
      <c r="C9" s="12"/>
      <c r="F9" s="12"/>
      <c r="G9" s="12"/>
      <c r="H9" s="13"/>
      <c r="I9" s="12"/>
    </row>
    <row r="10" spans="1:9" ht="12.75">
      <c r="A10" s="10"/>
      <c r="C10" s="12"/>
      <c r="F10" s="12"/>
      <c r="G10" s="12"/>
      <c r="H10" s="13"/>
      <c r="I10" s="12"/>
    </row>
    <row r="11" spans="1:9" ht="12.75">
      <c r="A11" s="10"/>
      <c r="C11" s="11"/>
      <c r="G11" s="12"/>
      <c r="H11" s="13"/>
      <c r="I11" s="12"/>
    </row>
    <row r="12" spans="1:9" ht="12.75">
      <c r="A12" s="10"/>
      <c r="C12" s="11"/>
      <c r="G12" s="12"/>
      <c r="H12" s="13"/>
      <c r="I12" s="12"/>
    </row>
    <row r="13" spans="3:9" ht="14.25">
      <c r="C13" s="11"/>
      <c r="E13" s="14">
        <f>SUM(E6:E12)</f>
        <v>0</v>
      </c>
      <c r="G13" s="12"/>
      <c r="H13" s="13"/>
      <c r="I13" s="12"/>
    </row>
    <row r="14" spans="3:9" ht="12.75">
      <c r="C14" s="11" t="s">
        <v>7</v>
      </c>
      <c r="G14" s="12"/>
      <c r="H14" s="13"/>
      <c r="I14" s="12"/>
    </row>
    <row r="15" spans="3:9" ht="14.25">
      <c r="C15" s="11"/>
      <c r="E15" s="14"/>
      <c r="G15" s="12"/>
      <c r="H15" s="13"/>
      <c r="I15" s="12"/>
    </row>
    <row r="16" spans="3:9" ht="12.75">
      <c r="C16" s="12"/>
      <c r="G16" s="12"/>
      <c r="H16" s="13"/>
      <c r="I16" s="12"/>
    </row>
    <row r="17" spans="3:9" ht="12.75">
      <c r="C17" s="12"/>
      <c r="G17" s="12"/>
      <c r="H17" s="13"/>
      <c r="I17" s="12"/>
    </row>
    <row r="18" spans="3:9" ht="12.75">
      <c r="C18" s="11"/>
      <c r="G18" s="12"/>
      <c r="H18" s="13"/>
      <c r="I18" s="12"/>
    </row>
    <row r="19" spans="3:9" ht="12.75">
      <c r="C19" s="12"/>
      <c r="G19" s="12"/>
      <c r="H19" s="13"/>
      <c r="I19" s="12"/>
    </row>
    <row r="20" spans="3:9" ht="12.75">
      <c r="C20" s="12"/>
      <c r="G20" s="12"/>
      <c r="H20" s="13"/>
      <c r="I20" s="12"/>
    </row>
    <row r="21" spans="3:9" ht="12.75">
      <c r="C21" s="15"/>
      <c r="G21" s="12"/>
      <c r="H21" s="13"/>
      <c r="I21" s="12"/>
    </row>
    <row r="22" spans="3:9" ht="12.75">
      <c r="C22" s="15"/>
      <c r="G22" s="12"/>
      <c r="H22" s="13"/>
      <c r="I22" s="12"/>
    </row>
    <row r="23" spans="3:9" ht="12.75">
      <c r="C23" s="12"/>
      <c r="G23" s="12"/>
      <c r="H23" s="13"/>
      <c r="I23" s="12"/>
    </row>
    <row r="24" spans="3:9" ht="12.75">
      <c r="C24" s="15"/>
      <c r="G24" s="12"/>
      <c r="H24" s="13"/>
      <c r="I24" s="12"/>
    </row>
    <row r="25" spans="3:9" ht="12.75">
      <c r="C25" s="12"/>
      <c r="G25" s="12"/>
      <c r="H25" s="13"/>
      <c r="I25" s="12"/>
    </row>
    <row r="26" spans="3:9" ht="12.75">
      <c r="C26" s="12"/>
      <c r="G26" s="12"/>
      <c r="H26" s="13"/>
      <c r="I26" s="12"/>
    </row>
    <row r="27" spans="3:9" ht="12.75">
      <c r="C27" s="12"/>
      <c r="G27" s="12"/>
      <c r="H27" s="13"/>
      <c r="I27" s="12"/>
    </row>
    <row r="28" spans="3:9" ht="12.75">
      <c r="C28" s="12"/>
      <c r="G28" s="12"/>
      <c r="H28" s="13"/>
      <c r="I28" s="12"/>
    </row>
    <row r="29" spans="3:9" ht="12.75">
      <c r="C29" s="12"/>
      <c r="G29" s="12"/>
      <c r="H29" s="13"/>
      <c r="I29" s="12"/>
    </row>
    <row r="30" spans="3:9" ht="12.75">
      <c r="C30" s="12"/>
      <c r="G30" s="12"/>
      <c r="H30" s="13"/>
      <c r="I30" s="12"/>
    </row>
    <row r="31" spans="3:9" ht="12.75">
      <c r="C31" s="12"/>
      <c r="G31" s="12"/>
      <c r="H31" s="13"/>
      <c r="I31" s="12"/>
    </row>
    <row r="32" spans="3:9" ht="12.75">
      <c r="C32" s="12"/>
      <c r="G32" s="12"/>
      <c r="H32" s="13"/>
      <c r="I32" s="12"/>
    </row>
    <row r="33" spans="3:9" ht="12.75">
      <c r="C33" s="12"/>
      <c r="G33" s="12"/>
      <c r="H33" s="13"/>
      <c r="I33" s="12"/>
    </row>
    <row r="34" spans="3:9" ht="12.75">
      <c r="C34" s="12"/>
      <c r="G34" s="12"/>
      <c r="H34" s="13"/>
      <c r="I34" s="12"/>
    </row>
    <row r="35" spans="3:9" ht="12.75">
      <c r="C35" s="12"/>
      <c r="G35" s="12"/>
      <c r="H35" s="13"/>
      <c r="I35" s="12"/>
    </row>
    <row r="36" spans="3:9" ht="12.75">
      <c r="C36" s="12"/>
      <c r="G36" s="12"/>
      <c r="H36" s="13"/>
      <c r="I36" s="12"/>
    </row>
    <row r="37" spans="3:9" ht="12.75">
      <c r="C37" s="12"/>
      <c r="G37" s="12"/>
      <c r="H37" s="13"/>
      <c r="I37" s="12"/>
    </row>
    <row r="38" spans="3:9" ht="12.75">
      <c r="C38" s="12"/>
      <c r="G38" s="12"/>
      <c r="H38" s="13"/>
      <c r="I38" s="12"/>
    </row>
    <row r="39" spans="3:9" ht="12.75">
      <c r="C39" s="12"/>
      <c r="G39" s="12"/>
      <c r="H39" s="13"/>
      <c r="I39" s="12"/>
    </row>
    <row r="40" spans="3:9" ht="12.75">
      <c r="C40" s="12"/>
      <c r="G40" s="12"/>
      <c r="H40" s="13"/>
      <c r="I40" s="12"/>
    </row>
    <row r="41" spans="3:9" ht="12.75">
      <c r="C41" s="12"/>
      <c r="G41" s="12"/>
      <c r="H41" s="13"/>
      <c r="I41" s="12"/>
    </row>
    <row r="42" spans="3:9" ht="12.75">
      <c r="C42" s="12"/>
      <c r="G42" s="12"/>
      <c r="H42" s="13"/>
      <c r="I42" s="12"/>
    </row>
    <row r="43" spans="3:9" ht="12.75">
      <c r="C43" s="12"/>
      <c r="G43" s="12"/>
      <c r="H43" s="13"/>
      <c r="I43" s="12"/>
    </row>
    <row r="44" spans="3:9" ht="12.75">
      <c r="C44" s="12"/>
      <c r="G44" s="12"/>
      <c r="H44" s="13"/>
      <c r="I44" s="12"/>
    </row>
    <row r="45" spans="3:9" ht="12.75">
      <c r="C45" s="12"/>
      <c r="G45" s="12"/>
      <c r="H45" s="13"/>
      <c r="I45" s="12"/>
    </row>
    <row r="46" spans="7:9" ht="15">
      <c r="G46" s="12"/>
      <c r="H46" s="13"/>
      <c r="I46" s="12"/>
    </row>
    <row r="47" spans="7:9" ht="15">
      <c r="G47" s="12"/>
      <c r="H47" s="13"/>
      <c r="I47" s="12"/>
    </row>
    <row r="48" spans="7:9" ht="15">
      <c r="G48" s="12"/>
      <c r="H48" s="13"/>
      <c r="I48" s="12"/>
    </row>
    <row r="49" spans="7:9" ht="15">
      <c r="G49" s="12"/>
      <c r="H49" s="13"/>
      <c r="I49" s="12"/>
    </row>
    <row r="50" spans="7:9" ht="15">
      <c r="G50" s="12"/>
      <c r="H50" s="13"/>
      <c r="I50" s="12"/>
    </row>
    <row r="51" spans="7:9" ht="15">
      <c r="G51" s="12"/>
      <c r="H51" s="13"/>
      <c r="I51" s="12"/>
    </row>
    <row r="52" spans="7:9" ht="15">
      <c r="G52" s="12"/>
      <c r="H52" s="13"/>
      <c r="I52" s="12"/>
    </row>
    <row r="53" spans="7:9" ht="15">
      <c r="G53" s="12"/>
      <c r="H53" s="13"/>
      <c r="I53" s="12"/>
    </row>
    <row r="54" spans="7:9" ht="15">
      <c r="G54" s="12"/>
      <c r="H54" s="13"/>
      <c r="I54" s="12"/>
    </row>
    <row r="55" spans="7:9" ht="15">
      <c r="G55" s="12"/>
      <c r="H55" s="13"/>
      <c r="I55" s="12"/>
    </row>
    <row r="56" spans="7:9" ht="15">
      <c r="G56" s="12"/>
      <c r="H56" s="13"/>
      <c r="I56" s="12"/>
    </row>
    <row r="57" spans="7:9" ht="15">
      <c r="G57" s="12"/>
      <c r="H57" s="13"/>
      <c r="I57" s="12"/>
    </row>
    <row r="58" spans="7:9" ht="15">
      <c r="G58" s="12"/>
      <c r="H58" s="13"/>
      <c r="I58" s="12"/>
    </row>
    <row r="59" spans="7:9" ht="15">
      <c r="G59" s="12"/>
      <c r="H59" s="13"/>
      <c r="I59" s="12"/>
    </row>
    <row r="60" spans="7:9" ht="15">
      <c r="G60" s="12"/>
      <c r="H60" s="13"/>
      <c r="I60" s="12"/>
    </row>
    <row r="61" spans="7:9" ht="15">
      <c r="G61" s="12"/>
      <c r="H61" s="13"/>
      <c r="I61" s="12"/>
    </row>
    <row r="62" spans="7:9" ht="15">
      <c r="G62" s="12"/>
      <c r="H62" s="13"/>
      <c r="I62" s="12"/>
    </row>
    <row r="63" spans="7:9" ht="15">
      <c r="G63" s="12"/>
      <c r="H63" s="13"/>
      <c r="I63" s="12"/>
    </row>
    <row r="64" spans="7:9" ht="15">
      <c r="G64" s="12"/>
      <c r="H64" s="13"/>
      <c r="I64" s="12"/>
    </row>
    <row r="65" spans="7:9" ht="15">
      <c r="G65" s="12"/>
      <c r="H65" s="13"/>
      <c r="I65" s="12"/>
    </row>
    <row r="66" spans="7:9" ht="15">
      <c r="G66" s="12"/>
      <c r="H66" s="13"/>
      <c r="I66" s="12"/>
    </row>
    <row r="67" spans="7:9" ht="15">
      <c r="G67" s="12"/>
      <c r="H67" s="13"/>
      <c r="I67" s="12"/>
    </row>
    <row r="68" spans="7:9" ht="15">
      <c r="G68" s="12"/>
      <c r="H68" s="13"/>
      <c r="I68" s="12"/>
    </row>
    <row r="69" spans="7:9" ht="15">
      <c r="G69" s="12"/>
      <c r="H69" s="13"/>
      <c r="I69" s="12"/>
    </row>
    <row r="70" spans="7:9" ht="15">
      <c r="G70" s="12"/>
      <c r="H70" s="13"/>
      <c r="I70" s="12"/>
    </row>
    <row r="71" spans="7:9" ht="15">
      <c r="G71" s="12"/>
      <c r="H71" s="13"/>
      <c r="I71" s="12"/>
    </row>
    <row r="72" spans="7:9" ht="15">
      <c r="G72" s="12"/>
      <c r="H72" s="13"/>
      <c r="I72" s="12"/>
    </row>
    <row r="73" spans="7:9" ht="15">
      <c r="G73" s="12"/>
      <c r="H73" s="13"/>
      <c r="I73" s="12"/>
    </row>
    <row r="74" spans="7:9" ht="15">
      <c r="G74" s="12"/>
      <c r="H74" s="13"/>
      <c r="I74" s="12"/>
    </row>
    <row r="75" spans="7:9" ht="15">
      <c r="G75" s="12"/>
      <c r="H75" s="13"/>
      <c r="I75" s="12"/>
    </row>
    <row r="76" spans="7:9" ht="15">
      <c r="G76" s="12"/>
      <c r="H76" s="13"/>
      <c r="I76" s="12"/>
    </row>
    <row r="77" spans="7:9" ht="15">
      <c r="G77" s="12"/>
      <c r="H77" s="13"/>
      <c r="I77" s="12"/>
    </row>
    <row r="78" spans="7:9" ht="15">
      <c r="G78" s="12"/>
      <c r="H78" s="13"/>
      <c r="I78" s="12"/>
    </row>
    <row r="79" spans="7:9" ht="15">
      <c r="G79" s="12"/>
      <c r="H79" s="13"/>
      <c r="I79" s="12"/>
    </row>
    <row r="80" spans="7:9" ht="15">
      <c r="G80" s="12"/>
      <c r="H80" s="13"/>
      <c r="I80" s="12"/>
    </row>
    <row r="81" spans="7:9" ht="15">
      <c r="G81" s="12"/>
      <c r="H81" s="13"/>
      <c r="I81" s="12"/>
    </row>
    <row r="82" spans="7:9" ht="15">
      <c r="G82" s="12"/>
      <c r="H82" s="13"/>
      <c r="I82" s="12"/>
    </row>
    <row r="83" spans="7:9" ht="15">
      <c r="G83" s="12"/>
      <c r="H83" s="13"/>
      <c r="I83" s="12"/>
    </row>
    <row r="84" spans="7:9" ht="15">
      <c r="G84" s="12"/>
      <c r="H84" s="13"/>
      <c r="I84" s="12"/>
    </row>
    <row r="85" spans="7:9" ht="15">
      <c r="G85" s="12"/>
      <c r="H85" s="13"/>
      <c r="I85" s="12"/>
    </row>
    <row r="86" spans="7:9" ht="15">
      <c r="G86" s="12"/>
      <c r="H86" s="13"/>
      <c r="I86" s="12"/>
    </row>
    <row r="87" spans="7:9" ht="15">
      <c r="G87" s="12"/>
      <c r="H87" s="13"/>
      <c r="I87" s="12"/>
    </row>
    <row r="88" spans="7:9" ht="15">
      <c r="G88" s="12"/>
      <c r="H88" s="13"/>
      <c r="I88" s="12"/>
    </row>
    <row r="89" spans="7:9" ht="15">
      <c r="G89" s="12"/>
      <c r="H89" s="13"/>
      <c r="I89" s="12"/>
    </row>
    <row r="90" spans="7:9" ht="15">
      <c r="G90" s="12"/>
      <c r="H90" s="13"/>
      <c r="I90" s="12"/>
    </row>
    <row r="91" spans="7:9" ht="15">
      <c r="G91" s="12"/>
      <c r="H91" s="13"/>
      <c r="I91" s="12"/>
    </row>
    <row r="92" spans="7:9" ht="15">
      <c r="G92" s="12"/>
      <c r="H92" s="13"/>
      <c r="I92" s="12"/>
    </row>
    <row r="93" spans="7:9" ht="15">
      <c r="G93" s="12"/>
      <c r="H93" s="13"/>
      <c r="I93" s="12"/>
    </row>
    <row r="94" spans="7:9" ht="15">
      <c r="G94" s="12"/>
      <c r="H94" s="13"/>
      <c r="I94" s="12"/>
    </row>
    <row r="95" spans="7:9" ht="15">
      <c r="G95" s="12"/>
      <c r="H95" s="13"/>
      <c r="I95" s="12"/>
    </row>
    <row r="96" spans="7:9" ht="15">
      <c r="G96" s="12"/>
      <c r="H96" s="13"/>
      <c r="I96" s="12"/>
    </row>
    <row r="97" spans="7:9" ht="15">
      <c r="G97" s="12"/>
      <c r="H97" s="13"/>
      <c r="I97" s="12"/>
    </row>
    <row r="98" spans="7:9" ht="15">
      <c r="G98" s="12"/>
      <c r="H98" s="13"/>
      <c r="I98" s="12"/>
    </row>
    <row r="99" spans="7:9" ht="15">
      <c r="G99" s="12"/>
      <c r="H99" s="13"/>
      <c r="I99" s="12"/>
    </row>
    <row r="100" spans="7:9" ht="15">
      <c r="G100" s="12"/>
      <c r="H100" s="13"/>
      <c r="I100" s="12"/>
    </row>
    <row r="101" spans="7:9" ht="15">
      <c r="G101" s="12"/>
      <c r="H101" s="13"/>
      <c r="I101" s="12"/>
    </row>
    <row r="102" spans="7:9" ht="15">
      <c r="G102" s="12"/>
      <c r="H102" s="13"/>
      <c r="I102" s="12"/>
    </row>
    <row r="103" spans="7:9" ht="15">
      <c r="G103" s="12"/>
      <c r="H103" s="13"/>
      <c r="I103" s="12"/>
    </row>
    <row r="104" spans="7:9" ht="15">
      <c r="G104" s="12"/>
      <c r="H104" s="13"/>
      <c r="I104" s="12"/>
    </row>
    <row r="105" spans="7:9" ht="15">
      <c r="G105" s="12"/>
      <c r="H105" s="13"/>
      <c r="I105" s="12"/>
    </row>
    <row r="106" spans="7:9" ht="15">
      <c r="G106" s="12"/>
      <c r="H106" s="13"/>
      <c r="I106" s="12"/>
    </row>
    <row r="107" spans="7:9" ht="15">
      <c r="G107" s="12"/>
      <c r="H107" s="13"/>
      <c r="I107" s="12"/>
    </row>
    <row r="108" spans="7:9" ht="15">
      <c r="G108" s="12"/>
      <c r="H108" s="13"/>
      <c r="I108" s="12"/>
    </row>
    <row r="109" spans="7:9" ht="15">
      <c r="G109" s="12"/>
      <c r="H109" s="13"/>
      <c r="I109" s="12"/>
    </row>
    <row r="110" spans="7:9" ht="15">
      <c r="G110" s="12"/>
      <c r="H110" s="13"/>
      <c r="I110" s="12"/>
    </row>
    <row r="111" spans="7:9" ht="15">
      <c r="G111" s="12"/>
      <c r="H111" s="13"/>
      <c r="I111" s="12"/>
    </row>
    <row r="112" spans="7:9" ht="15">
      <c r="G112" s="12"/>
      <c r="H112" s="13"/>
      <c r="I112" s="12"/>
    </row>
    <row r="113" spans="7:9" ht="15">
      <c r="G113" s="12"/>
      <c r="H113" s="13"/>
      <c r="I113" s="12"/>
    </row>
    <row r="114" spans="7:9" ht="15">
      <c r="G114" s="12"/>
      <c r="H114" s="13"/>
      <c r="I114" s="12"/>
    </row>
    <row r="115" ht="15">
      <c r="H115" s="13"/>
    </row>
    <row r="116" ht="15">
      <c r="H116" s="13"/>
    </row>
    <row r="117" ht="15">
      <c r="H117" s="13"/>
    </row>
    <row r="118" ht="15">
      <c r="H118" s="13"/>
    </row>
    <row r="119" ht="15">
      <c r="H119" s="13"/>
    </row>
    <row r="120" ht="15">
      <c r="H120" s="13"/>
    </row>
    <row r="121" ht="15">
      <c r="H121" s="13"/>
    </row>
    <row r="122" ht="15">
      <c r="H122" s="13"/>
    </row>
    <row r="123" ht="15">
      <c r="H123" s="13"/>
    </row>
    <row r="124" ht="15">
      <c r="H124" s="13"/>
    </row>
    <row r="125" ht="15">
      <c r="H125" s="13"/>
    </row>
    <row r="126" ht="15">
      <c r="H126" s="13"/>
    </row>
    <row r="127" ht="15">
      <c r="H127" s="13"/>
    </row>
    <row r="128" ht="15">
      <c r="H128" s="13"/>
    </row>
    <row r="129" ht="15">
      <c r="H129" s="13"/>
    </row>
    <row r="130" ht="15">
      <c r="H130" s="13"/>
    </row>
    <row r="131" ht="15">
      <c r="H131" s="13"/>
    </row>
    <row r="132" ht="15">
      <c r="H132" s="13"/>
    </row>
    <row r="133" ht="15">
      <c r="H133" s="13"/>
    </row>
    <row r="134" ht="15">
      <c r="H134" s="13"/>
    </row>
    <row r="135" ht="15">
      <c r="H135" s="13"/>
    </row>
    <row r="136" ht="15">
      <c r="H136" s="13"/>
    </row>
    <row r="137" ht="15">
      <c r="H137" s="13"/>
    </row>
    <row r="138" ht="15">
      <c r="H138" s="13"/>
    </row>
    <row r="139" ht="15">
      <c r="H139" s="13"/>
    </row>
    <row r="140" ht="15">
      <c r="H140" s="13"/>
    </row>
    <row r="141" ht="15">
      <c r="H141" s="13"/>
    </row>
    <row r="142" ht="15">
      <c r="H142" s="13"/>
    </row>
    <row r="143" ht="15">
      <c r="H143" s="13"/>
    </row>
    <row r="144" ht="15">
      <c r="H144" s="13"/>
    </row>
    <row r="145" ht="15">
      <c r="H145" s="13"/>
    </row>
    <row r="146" ht="15">
      <c r="H146" s="13"/>
    </row>
    <row r="147" ht="15">
      <c r="H147" s="13"/>
    </row>
    <row r="148" ht="15">
      <c r="H148" s="13"/>
    </row>
    <row r="149" ht="15">
      <c r="H149" s="13"/>
    </row>
    <row r="150" ht="15">
      <c r="H150" s="13"/>
    </row>
    <row r="151" ht="15">
      <c r="H151" s="13"/>
    </row>
    <row r="152" ht="15">
      <c r="H152" s="13"/>
    </row>
    <row r="153" ht="15">
      <c r="H153" s="13"/>
    </row>
    <row r="154" ht="15">
      <c r="H154" s="13"/>
    </row>
    <row r="155" ht="15">
      <c r="H155" s="13"/>
    </row>
    <row r="156" ht="15">
      <c r="H156" s="13"/>
    </row>
    <row r="157" ht="15">
      <c r="H157" s="13"/>
    </row>
    <row r="158" ht="15">
      <c r="H158" s="13"/>
    </row>
    <row r="159" ht="15">
      <c r="H159" s="13"/>
    </row>
    <row r="160" ht="15">
      <c r="H160" s="13"/>
    </row>
    <row r="161" ht="15">
      <c r="H161" s="13"/>
    </row>
    <row r="162" ht="15">
      <c r="H162" s="13"/>
    </row>
    <row r="163" ht="15">
      <c r="H163" s="13"/>
    </row>
    <row r="164" ht="15">
      <c r="H164" s="13"/>
    </row>
    <row r="165" ht="15">
      <c r="H165" s="13"/>
    </row>
    <row r="166" ht="15">
      <c r="H166" s="13"/>
    </row>
    <row r="167" ht="15">
      <c r="H167" s="13"/>
    </row>
    <row r="168" ht="15">
      <c r="H168" s="13"/>
    </row>
    <row r="169" ht="15">
      <c r="H169" s="13"/>
    </row>
    <row r="170" ht="15">
      <c r="H170" s="13"/>
    </row>
    <row r="171" ht="15">
      <c r="H171" s="13"/>
    </row>
    <row r="172" ht="15">
      <c r="H172" s="13"/>
    </row>
    <row r="173" ht="15">
      <c r="H173" s="13"/>
    </row>
    <row r="174" ht="15">
      <c r="H174" s="13"/>
    </row>
  </sheetData>
  <sheetProtection/>
  <autoFilter ref="A5:K5"/>
  <printOptions/>
  <pageMargins left="0.7" right="0.7" top="0.75" bottom="0.75" header="0.3" footer="0.3"/>
  <pageSetup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L174"/>
  <sheetViews>
    <sheetView zoomScalePageLayoutView="0" workbookViewId="0" topLeftCell="A1">
      <pane xSplit="3" ySplit="5" topLeftCell="D6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F10" sqref="F10"/>
    </sheetView>
  </sheetViews>
  <sheetFormatPr defaultColWidth="9.140625" defaultRowHeight="15"/>
  <cols>
    <col min="1" max="1" width="12.28125" style="2" bestFit="1" customWidth="1"/>
    <col min="2" max="2" width="10.00390625" style="2" bestFit="1" customWidth="1"/>
    <col min="3" max="3" width="57.421875" style="6" customWidth="1"/>
    <col min="4" max="4" width="14.57421875" style="2" bestFit="1" customWidth="1"/>
    <col min="5" max="5" width="17.421875" style="9" bestFit="1" customWidth="1"/>
    <col min="6" max="6" width="16.7109375" style="2" bestFit="1" customWidth="1"/>
    <col min="7" max="7" width="46.57421875" style="2" customWidth="1"/>
    <col min="8" max="8" width="14.7109375" style="2" customWidth="1"/>
    <col min="9" max="9" width="18.57421875" style="2" customWidth="1"/>
    <col min="10" max="10" width="20.7109375" style="5" customWidth="1"/>
    <col min="11" max="11" width="9.140625" style="5" customWidth="1"/>
    <col min="12" max="12" width="12.57421875" style="5" bestFit="1" customWidth="1"/>
    <col min="13" max="245" width="9.140625" style="5" customWidth="1"/>
    <col min="246" max="246" width="12.28125" style="5" bestFit="1" customWidth="1"/>
    <col min="247" max="247" width="10.57421875" style="5" bestFit="1" customWidth="1"/>
    <col min="248" max="248" width="10.8515625" style="5" bestFit="1" customWidth="1"/>
    <col min="249" max="249" width="10.00390625" style="5" bestFit="1" customWidth="1"/>
    <col min="250" max="250" width="57.421875" style="5" customWidth="1"/>
    <col min="251" max="251" width="14.57421875" style="5" bestFit="1" customWidth="1"/>
    <col min="252" max="252" width="17.421875" style="5" bestFit="1" customWidth="1"/>
    <col min="253" max="253" width="16.7109375" style="5" bestFit="1" customWidth="1"/>
    <col min="254" max="254" width="46.57421875" style="5" customWidth="1"/>
    <col min="255" max="255" width="14.7109375" style="5" customWidth="1"/>
    <col min="256" max="16384" width="18.57421875" style="5" customWidth="1"/>
  </cols>
  <sheetData>
    <row r="1" ht="15"/>
    <row r="2" ht="15"/>
    <row r="3" spans="1:8" ht="19.5">
      <c r="A3" s="1"/>
      <c r="C3" s="23" t="s">
        <v>11</v>
      </c>
      <c r="D3" s="17"/>
      <c r="E3" s="3"/>
      <c r="F3" s="3"/>
      <c r="G3" s="3"/>
      <c r="H3" s="4"/>
    </row>
    <row r="4" spans="1:8" ht="18">
      <c r="A4" s="1"/>
      <c r="D4" s="7"/>
      <c r="E4" s="8"/>
      <c r="F4" s="8"/>
      <c r="G4" s="4"/>
      <c r="H4" s="4"/>
    </row>
    <row r="5" spans="1:12" s="16" customFormat="1" ht="33" customHeight="1">
      <c r="A5" s="18" t="s">
        <v>0</v>
      </c>
      <c r="B5" s="19" t="s">
        <v>8</v>
      </c>
      <c r="C5" s="18" t="s">
        <v>1</v>
      </c>
      <c r="D5" s="18" t="s">
        <v>2</v>
      </c>
      <c r="E5" s="20" t="s">
        <v>3</v>
      </c>
      <c r="F5" s="18" t="s">
        <v>4</v>
      </c>
      <c r="G5" s="21" t="s">
        <v>13</v>
      </c>
      <c r="H5" s="21" t="s">
        <v>12</v>
      </c>
      <c r="I5" s="22" t="s">
        <v>5</v>
      </c>
      <c r="J5" s="21" t="s">
        <v>9</v>
      </c>
      <c r="K5" s="21" t="s">
        <v>10</v>
      </c>
      <c r="L5" s="21" t="s">
        <v>6</v>
      </c>
    </row>
    <row r="6" spans="6:9" ht="15">
      <c r="F6" s="12"/>
      <c r="G6" s="12"/>
      <c r="H6" s="13"/>
      <c r="I6" s="12"/>
    </row>
    <row r="7" spans="1:9" ht="12.75">
      <c r="A7" s="10"/>
      <c r="C7" s="11"/>
      <c r="F7" s="12"/>
      <c r="G7" s="12"/>
      <c r="H7" s="13"/>
      <c r="I7" s="12"/>
    </row>
    <row r="8" spans="1:9" ht="12.75">
      <c r="A8" s="10"/>
      <c r="C8" s="12"/>
      <c r="F8" s="12"/>
      <c r="G8" s="12"/>
      <c r="H8" s="13"/>
      <c r="I8" s="12"/>
    </row>
    <row r="9" spans="1:9" ht="12.75">
      <c r="A9" s="10"/>
      <c r="C9" s="12"/>
      <c r="F9" s="12"/>
      <c r="G9" s="12"/>
      <c r="H9" s="13"/>
      <c r="I9" s="12"/>
    </row>
    <row r="10" spans="1:9" ht="12.75">
      <c r="A10" s="10"/>
      <c r="C10" s="12"/>
      <c r="F10" s="12"/>
      <c r="G10" s="12"/>
      <c r="H10" s="13"/>
      <c r="I10" s="12"/>
    </row>
    <row r="11" spans="1:9" ht="12.75">
      <c r="A11" s="10"/>
      <c r="C11" s="11"/>
      <c r="G11" s="12"/>
      <c r="H11" s="13"/>
      <c r="I11" s="12"/>
    </row>
    <row r="12" spans="1:9" ht="12.75">
      <c r="A12" s="10"/>
      <c r="C12" s="11"/>
      <c r="G12" s="12"/>
      <c r="H12" s="13"/>
      <c r="I12" s="12"/>
    </row>
    <row r="13" spans="3:9" ht="14.25">
      <c r="C13" s="11"/>
      <c r="E13" s="14">
        <f>SUM(E6:E12)</f>
        <v>0</v>
      </c>
      <c r="G13" s="12"/>
      <c r="H13" s="13"/>
      <c r="I13" s="12"/>
    </row>
    <row r="14" spans="3:9" ht="12.75">
      <c r="C14" s="11" t="s">
        <v>7</v>
      </c>
      <c r="G14" s="12"/>
      <c r="H14" s="13"/>
      <c r="I14" s="12"/>
    </row>
    <row r="15" spans="3:9" ht="14.25">
      <c r="C15" s="11"/>
      <c r="E15" s="14"/>
      <c r="G15" s="12"/>
      <c r="H15" s="13"/>
      <c r="I15" s="12"/>
    </row>
    <row r="16" spans="3:9" ht="12.75">
      <c r="C16" s="12"/>
      <c r="G16" s="12"/>
      <c r="H16" s="13"/>
      <c r="I16" s="12"/>
    </row>
    <row r="17" spans="3:9" ht="12.75">
      <c r="C17" s="12"/>
      <c r="G17" s="12"/>
      <c r="H17" s="13"/>
      <c r="I17" s="12"/>
    </row>
    <row r="18" spans="3:9" ht="12.75">
      <c r="C18" s="11"/>
      <c r="G18" s="12"/>
      <c r="H18" s="13"/>
      <c r="I18" s="12"/>
    </row>
    <row r="19" spans="3:9" ht="12.75">
      <c r="C19" s="12"/>
      <c r="G19" s="12"/>
      <c r="H19" s="13"/>
      <c r="I19" s="12"/>
    </row>
    <row r="20" spans="3:9" ht="12.75">
      <c r="C20" s="12"/>
      <c r="G20" s="12"/>
      <c r="H20" s="13"/>
      <c r="I20" s="12"/>
    </row>
    <row r="21" spans="3:9" ht="12.75">
      <c r="C21" s="15"/>
      <c r="G21" s="12"/>
      <c r="H21" s="13"/>
      <c r="I21" s="12"/>
    </row>
    <row r="22" spans="3:9" ht="12.75">
      <c r="C22" s="15"/>
      <c r="G22" s="12"/>
      <c r="H22" s="13"/>
      <c r="I22" s="12"/>
    </row>
    <row r="23" spans="3:9" ht="12.75">
      <c r="C23" s="12"/>
      <c r="G23" s="12"/>
      <c r="H23" s="13"/>
      <c r="I23" s="12"/>
    </row>
    <row r="24" spans="3:9" ht="12.75">
      <c r="C24" s="15"/>
      <c r="G24" s="12"/>
      <c r="H24" s="13"/>
      <c r="I24" s="12"/>
    </row>
    <row r="25" spans="3:9" ht="12.75">
      <c r="C25" s="12"/>
      <c r="G25" s="12"/>
      <c r="H25" s="13"/>
      <c r="I25" s="12"/>
    </row>
    <row r="26" spans="3:9" ht="12.75">
      <c r="C26" s="12"/>
      <c r="G26" s="12"/>
      <c r="H26" s="13"/>
      <c r="I26" s="12"/>
    </row>
    <row r="27" spans="3:9" ht="12.75">
      <c r="C27" s="12"/>
      <c r="G27" s="12"/>
      <c r="H27" s="13"/>
      <c r="I27" s="12"/>
    </row>
    <row r="28" spans="3:9" ht="12.75">
      <c r="C28" s="12"/>
      <c r="G28" s="12"/>
      <c r="H28" s="13"/>
      <c r="I28" s="12"/>
    </row>
    <row r="29" spans="3:9" ht="12.75">
      <c r="C29" s="12"/>
      <c r="G29" s="12"/>
      <c r="H29" s="13"/>
      <c r="I29" s="12"/>
    </row>
    <row r="30" spans="3:9" ht="12.75">
      <c r="C30" s="12"/>
      <c r="G30" s="12"/>
      <c r="H30" s="13"/>
      <c r="I30" s="12"/>
    </row>
    <row r="31" spans="3:9" ht="12.75">
      <c r="C31" s="12"/>
      <c r="G31" s="12"/>
      <c r="H31" s="13"/>
      <c r="I31" s="12"/>
    </row>
    <row r="32" spans="3:9" ht="12.75">
      <c r="C32" s="12"/>
      <c r="G32" s="12"/>
      <c r="H32" s="13"/>
      <c r="I32" s="12"/>
    </row>
    <row r="33" spans="3:9" ht="12.75">
      <c r="C33" s="12"/>
      <c r="G33" s="12"/>
      <c r="H33" s="13"/>
      <c r="I33" s="12"/>
    </row>
    <row r="34" spans="3:9" ht="12.75">
      <c r="C34" s="12"/>
      <c r="G34" s="12"/>
      <c r="H34" s="13"/>
      <c r="I34" s="12"/>
    </row>
    <row r="35" spans="3:9" ht="12.75">
      <c r="C35" s="12"/>
      <c r="G35" s="12"/>
      <c r="H35" s="13"/>
      <c r="I35" s="12"/>
    </row>
    <row r="36" spans="3:9" ht="12.75">
      <c r="C36" s="12"/>
      <c r="G36" s="12"/>
      <c r="H36" s="13"/>
      <c r="I36" s="12"/>
    </row>
    <row r="37" spans="3:9" ht="12.75">
      <c r="C37" s="12"/>
      <c r="G37" s="12"/>
      <c r="H37" s="13"/>
      <c r="I37" s="12"/>
    </row>
    <row r="38" spans="3:9" ht="12.75">
      <c r="C38" s="12"/>
      <c r="G38" s="12"/>
      <c r="H38" s="13"/>
      <c r="I38" s="12"/>
    </row>
    <row r="39" spans="3:9" ht="12.75">
      <c r="C39" s="12"/>
      <c r="G39" s="12"/>
      <c r="H39" s="13"/>
      <c r="I39" s="12"/>
    </row>
    <row r="40" spans="3:9" ht="12.75">
      <c r="C40" s="12"/>
      <c r="G40" s="12"/>
      <c r="H40" s="13"/>
      <c r="I40" s="12"/>
    </row>
    <row r="41" spans="3:9" ht="12.75">
      <c r="C41" s="12"/>
      <c r="G41" s="12"/>
      <c r="H41" s="13"/>
      <c r="I41" s="12"/>
    </row>
    <row r="42" spans="3:9" ht="12.75">
      <c r="C42" s="12"/>
      <c r="G42" s="12"/>
      <c r="H42" s="13"/>
      <c r="I42" s="12"/>
    </row>
    <row r="43" spans="3:9" ht="12.75">
      <c r="C43" s="12"/>
      <c r="G43" s="12"/>
      <c r="H43" s="13"/>
      <c r="I43" s="12"/>
    </row>
    <row r="44" spans="3:9" ht="12.75">
      <c r="C44" s="12"/>
      <c r="G44" s="12"/>
      <c r="H44" s="13"/>
      <c r="I44" s="12"/>
    </row>
    <row r="45" spans="3:9" ht="12.75">
      <c r="C45" s="12"/>
      <c r="G45" s="12"/>
      <c r="H45" s="13"/>
      <c r="I45" s="12"/>
    </row>
    <row r="46" spans="7:9" ht="15">
      <c r="G46" s="12"/>
      <c r="H46" s="13"/>
      <c r="I46" s="12"/>
    </row>
    <row r="47" spans="7:9" ht="15">
      <c r="G47" s="12"/>
      <c r="H47" s="13"/>
      <c r="I47" s="12"/>
    </row>
    <row r="48" spans="7:9" ht="15">
      <c r="G48" s="12"/>
      <c r="H48" s="13"/>
      <c r="I48" s="12"/>
    </row>
    <row r="49" spans="7:9" ht="15">
      <c r="G49" s="12"/>
      <c r="H49" s="13"/>
      <c r="I49" s="12"/>
    </row>
    <row r="50" spans="7:9" ht="15">
      <c r="G50" s="12"/>
      <c r="H50" s="13"/>
      <c r="I50" s="12"/>
    </row>
    <row r="51" spans="7:9" ht="15">
      <c r="G51" s="12"/>
      <c r="H51" s="13"/>
      <c r="I51" s="12"/>
    </row>
    <row r="52" spans="7:9" ht="15">
      <c r="G52" s="12"/>
      <c r="H52" s="13"/>
      <c r="I52" s="12"/>
    </row>
    <row r="53" spans="7:9" ht="15">
      <c r="G53" s="12"/>
      <c r="H53" s="13"/>
      <c r="I53" s="12"/>
    </row>
    <row r="54" spans="7:9" ht="15">
      <c r="G54" s="12"/>
      <c r="H54" s="13"/>
      <c r="I54" s="12"/>
    </row>
    <row r="55" spans="7:9" ht="15">
      <c r="G55" s="12"/>
      <c r="H55" s="13"/>
      <c r="I55" s="12"/>
    </row>
    <row r="56" spans="7:9" ht="15">
      <c r="G56" s="12"/>
      <c r="H56" s="13"/>
      <c r="I56" s="12"/>
    </row>
    <row r="57" spans="7:9" ht="15">
      <c r="G57" s="12"/>
      <c r="H57" s="13"/>
      <c r="I57" s="12"/>
    </row>
    <row r="58" spans="7:9" ht="15">
      <c r="G58" s="12"/>
      <c r="H58" s="13"/>
      <c r="I58" s="12"/>
    </row>
    <row r="59" spans="7:9" ht="15">
      <c r="G59" s="12"/>
      <c r="H59" s="13"/>
      <c r="I59" s="12"/>
    </row>
    <row r="60" spans="7:9" ht="15">
      <c r="G60" s="12"/>
      <c r="H60" s="13"/>
      <c r="I60" s="12"/>
    </row>
    <row r="61" spans="7:9" ht="15">
      <c r="G61" s="12"/>
      <c r="H61" s="13"/>
      <c r="I61" s="12"/>
    </row>
    <row r="62" spans="7:9" ht="15">
      <c r="G62" s="12"/>
      <c r="H62" s="13"/>
      <c r="I62" s="12"/>
    </row>
    <row r="63" spans="7:9" ht="15">
      <c r="G63" s="12"/>
      <c r="H63" s="13"/>
      <c r="I63" s="12"/>
    </row>
    <row r="64" spans="7:9" ht="15">
      <c r="G64" s="12"/>
      <c r="H64" s="13"/>
      <c r="I64" s="12"/>
    </row>
    <row r="65" spans="7:9" ht="15">
      <c r="G65" s="12"/>
      <c r="H65" s="13"/>
      <c r="I65" s="12"/>
    </row>
    <row r="66" spans="7:9" ht="15">
      <c r="G66" s="12"/>
      <c r="H66" s="13"/>
      <c r="I66" s="12"/>
    </row>
    <row r="67" spans="7:9" ht="15">
      <c r="G67" s="12"/>
      <c r="H67" s="13"/>
      <c r="I67" s="12"/>
    </row>
    <row r="68" spans="7:9" ht="15">
      <c r="G68" s="12"/>
      <c r="H68" s="13"/>
      <c r="I68" s="12"/>
    </row>
    <row r="69" spans="7:9" ht="15">
      <c r="G69" s="12"/>
      <c r="H69" s="13"/>
      <c r="I69" s="12"/>
    </row>
    <row r="70" spans="7:9" ht="15">
      <c r="G70" s="12"/>
      <c r="H70" s="13"/>
      <c r="I70" s="12"/>
    </row>
    <row r="71" spans="7:9" ht="15">
      <c r="G71" s="12"/>
      <c r="H71" s="13"/>
      <c r="I71" s="12"/>
    </row>
    <row r="72" spans="7:9" ht="15">
      <c r="G72" s="12"/>
      <c r="H72" s="13"/>
      <c r="I72" s="12"/>
    </row>
    <row r="73" spans="7:9" ht="15">
      <c r="G73" s="12"/>
      <c r="H73" s="13"/>
      <c r="I73" s="12"/>
    </row>
    <row r="74" spans="7:9" ht="15">
      <c r="G74" s="12"/>
      <c r="H74" s="13"/>
      <c r="I74" s="12"/>
    </row>
    <row r="75" spans="7:9" ht="15">
      <c r="G75" s="12"/>
      <c r="H75" s="13"/>
      <c r="I75" s="12"/>
    </row>
    <row r="76" spans="7:9" ht="15">
      <c r="G76" s="12"/>
      <c r="H76" s="13"/>
      <c r="I76" s="12"/>
    </row>
    <row r="77" spans="7:9" ht="15">
      <c r="G77" s="12"/>
      <c r="H77" s="13"/>
      <c r="I77" s="12"/>
    </row>
    <row r="78" spans="7:9" ht="15">
      <c r="G78" s="12"/>
      <c r="H78" s="13"/>
      <c r="I78" s="12"/>
    </row>
    <row r="79" spans="7:9" ht="15">
      <c r="G79" s="12"/>
      <c r="H79" s="13"/>
      <c r="I79" s="12"/>
    </row>
    <row r="80" spans="7:9" ht="15">
      <c r="G80" s="12"/>
      <c r="H80" s="13"/>
      <c r="I80" s="12"/>
    </row>
    <row r="81" spans="7:9" ht="15">
      <c r="G81" s="12"/>
      <c r="H81" s="13"/>
      <c r="I81" s="12"/>
    </row>
    <row r="82" spans="7:9" ht="15">
      <c r="G82" s="12"/>
      <c r="H82" s="13"/>
      <c r="I82" s="12"/>
    </row>
    <row r="83" spans="7:9" ht="15">
      <c r="G83" s="12"/>
      <c r="H83" s="13"/>
      <c r="I83" s="12"/>
    </row>
    <row r="84" spans="7:9" ht="15">
      <c r="G84" s="12"/>
      <c r="H84" s="13"/>
      <c r="I84" s="12"/>
    </row>
    <row r="85" spans="7:9" ht="15">
      <c r="G85" s="12"/>
      <c r="H85" s="13"/>
      <c r="I85" s="12"/>
    </row>
    <row r="86" spans="7:9" ht="15">
      <c r="G86" s="12"/>
      <c r="H86" s="13"/>
      <c r="I86" s="12"/>
    </row>
    <row r="87" spans="7:9" ht="15">
      <c r="G87" s="12"/>
      <c r="H87" s="13"/>
      <c r="I87" s="12"/>
    </row>
    <row r="88" spans="7:9" ht="15">
      <c r="G88" s="12"/>
      <c r="H88" s="13"/>
      <c r="I88" s="12"/>
    </row>
    <row r="89" spans="7:9" ht="15">
      <c r="G89" s="12"/>
      <c r="H89" s="13"/>
      <c r="I89" s="12"/>
    </row>
    <row r="90" spans="7:9" ht="15">
      <c r="G90" s="12"/>
      <c r="H90" s="13"/>
      <c r="I90" s="12"/>
    </row>
    <row r="91" spans="7:9" ht="15">
      <c r="G91" s="12"/>
      <c r="H91" s="13"/>
      <c r="I91" s="12"/>
    </row>
    <row r="92" spans="7:9" ht="15">
      <c r="G92" s="12"/>
      <c r="H92" s="13"/>
      <c r="I92" s="12"/>
    </row>
    <row r="93" spans="7:9" ht="15">
      <c r="G93" s="12"/>
      <c r="H93" s="13"/>
      <c r="I93" s="12"/>
    </row>
    <row r="94" spans="7:9" ht="15">
      <c r="G94" s="12"/>
      <c r="H94" s="13"/>
      <c r="I94" s="12"/>
    </row>
    <row r="95" spans="7:9" ht="15">
      <c r="G95" s="12"/>
      <c r="H95" s="13"/>
      <c r="I95" s="12"/>
    </row>
    <row r="96" spans="7:9" ht="15">
      <c r="G96" s="12"/>
      <c r="H96" s="13"/>
      <c r="I96" s="12"/>
    </row>
    <row r="97" spans="7:9" ht="15">
      <c r="G97" s="12"/>
      <c r="H97" s="13"/>
      <c r="I97" s="12"/>
    </row>
    <row r="98" spans="7:9" ht="15">
      <c r="G98" s="12"/>
      <c r="H98" s="13"/>
      <c r="I98" s="12"/>
    </row>
    <row r="99" spans="7:9" ht="15">
      <c r="G99" s="12"/>
      <c r="H99" s="13"/>
      <c r="I99" s="12"/>
    </row>
    <row r="100" spans="7:9" ht="15">
      <c r="G100" s="12"/>
      <c r="H100" s="13"/>
      <c r="I100" s="12"/>
    </row>
    <row r="101" spans="7:9" ht="15">
      <c r="G101" s="12"/>
      <c r="H101" s="13"/>
      <c r="I101" s="12"/>
    </row>
    <row r="102" spans="7:9" ht="15">
      <c r="G102" s="12"/>
      <c r="H102" s="13"/>
      <c r="I102" s="12"/>
    </row>
    <row r="103" spans="7:9" ht="15">
      <c r="G103" s="12"/>
      <c r="H103" s="13"/>
      <c r="I103" s="12"/>
    </row>
    <row r="104" spans="7:9" ht="15">
      <c r="G104" s="12"/>
      <c r="H104" s="13"/>
      <c r="I104" s="12"/>
    </row>
    <row r="105" spans="7:9" ht="15">
      <c r="G105" s="12"/>
      <c r="H105" s="13"/>
      <c r="I105" s="12"/>
    </row>
    <row r="106" spans="7:9" ht="15">
      <c r="G106" s="12"/>
      <c r="H106" s="13"/>
      <c r="I106" s="12"/>
    </row>
    <row r="107" spans="7:9" ht="15">
      <c r="G107" s="12"/>
      <c r="H107" s="13"/>
      <c r="I107" s="12"/>
    </row>
    <row r="108" spans="7:9" ht="15">
      <c r="G108" s="12"/>
      <c r="H108" s="13"/>
      <c r="I108" s="12"/>
    </row>
    <row r="109" spans="7:9" ht="15">
      <c r="G109" s="12"/>
      <c r="H109" s="13"/>
      <c r="I109" s="12"/>
    </row>
    <row r="110" spans="7:9" ht="15">
      <c r="G110" s="12"/>
      <c r="H110" s="13"/>
      <c r="I110" s="12"/>
    </row>
    <row r="111" spans="7:9" ht="15">
      <c r="G111" s="12"/>
      <c r="H111" s="13"/>
      <c r="I111" s="12"/>
    </row>
    <row r="112" spans="7:9" ht="15">
      <c r="G112" s="12"/>
      <c r="H112" s="13"/>
      <c r="I112" s="12"/>
    </row>
    <row r="113" spans="7:9" ht="15">
      <c r="G113" s="12"/>
      <c r="H113" s="13"/>
      <c r="I113" s="12"/>
    </row>
    <row r="114" spans="7:9" ht="15">
      <c r="G114" s="12"/>
      <c r="H114" s="13"/>
      <c r="I114" s="12"/>
    </row>
    <row r="115" ht="15">
      <c r="H115" s="13"/>
    </row>
    <row r="116" ht="15">
      <c r="H116" s="13"/>
    </row>
    <row r="117" ht="15">
      <c r="H117" s="13"/>
    </row>
    <row r="118" ht="15">
      <c r="H118" s="13"/>
    </row>
    <row r="119" ht="15">
      <c r="H119" s="13"/>
    </row>
    <row r="120" ht="15">
      <c r="H120" s="13"/>
    </row>
    <row r="121" ht="15">
      <c r="H121" s="13"/>
    </row>
    <row r="122" ht="15">
      <c r="H122" s="13"/>
    </row>
    <row r="123" ht="15">
      <c r="H123" s="13"/>
    </row>
    <row r="124" ht="15">
      <c r="H124" s="13"/>
    </row>
    <row r="125" ht="15">
      <c r="H125" s="13"/>
    </row>
    <row r="126" ht="15">
      <c r="H126" s="13"/>
    </row>
    <row r="127" ht="15">
      <c r="H127" s="13"/>
    </row>
    <row r="128" ht="15">
      <c r="H128" s="13"/>
    </row>
    <row r="129" ht="15">
      <c r="H129" s="13"/>
    </row>
    <row r="130" ht="15">
      <c r="H130" s="13"/>
    </row>
    <row r="131" ht="15">
      <c r="H131" s="13"/>
    </row>
    <row r="132" ht="15">
      <c r="H132" s="13"/>
    </row>
    <row r="133" ht="15">
      <c r="H133" s="13"/>
    </row>
    <row r="134" ht="15">
      <c r="H134" s="13"/>
    </row>
    <row r="135" ht="15">
      <c r="H135" s="13"/>
    </row>
    <row r="136" ht="15">
      <c r="H136" s="13"/>
    </row>
    <row r="137" ht="15">
      <c r="H137" s="13"/>
    </row>
    <row r="138" ht="15">
      <c r="H138" s="13"/>
    </row>
    <row r="139" ht="15">
      <c r="H139" s="13"/>
    </row>
    <row r="140" ht="15">
      <c r="H140" s="13"/>
    </row>
    <row r="141" ht="15">
      <c r="H141" s="13"/>
    </row>
    <row r="142" ht="15">
      <c r="H142" s="13"/>
    </row>
    <row r="143" ht="15">
      <c r="H143" s="13"/>
    </row>
    <row r="144" ht="15">
      <c r="H144" s="13"/>
    </row>
    <row r="145" ht="15">
      <c r="H145" s="13"/>
    </row>
    <row r="146" ht="15">
      <c r="H146" s="13"/>
    </row>
    <row r="147" ht="15">
      <c r="H147" s="13"/>
    </row>
    <row r="148" ht="15">
      <c r="H148" s="13"/>
    </row>
    <row r="149" ht="15">
      <c r="H149" s="13"/>
    </row>
    <row r="150" ht="15">
      <c r="H150" s="13"/>
    </row>
    <row r="151" ht="15">
      <c r="H151" s="13"/>
    </row>
    <row r="152" ht="15">
      <c r="H152" s="13"/>
    </row>
    <row r="153" ht="15">
      <c r="H153" s="13"/>
    </row>
    <row r="154" ht="15">
      <c r="H154" s="13"/>
    </row>
    <row r="155" ht="15">
      <c r="H155" s="13"/>
    </row>
    <row r="156" ht="15">
      <c r="H156" s="13"/>
    </row>
    <row r="157" ht="15">
      <c r="H157" s="13"/>
    </row>
    <row r="158" ht="15">
      <c r="H158" s="13"/>
    </row>
    <row r="159" ht="15">
      <c r="H159" s="13"/>
    </row>
    <row r="160" ht="15">
      <c r="H160" s="13"/>
    </row>
    <row r="161" ht="15">
      <c r="H161" s="13"/>
    </row>
    <row r="162" ht="15">
      <c r="H162" s="13"/>
    </row>
    <row r="163" ht="15">
      <c r="H163" s="13"/>
    </row>
    <row r="164" ht="15">
      <c r="H164" s="13"/>
    </row>
    <row r="165" ht="15">
      <c r="H165" s="13"/>
    </row>
    <row r="166" ht="15">
      <c r="H166" s="13"/>
    </row>
    <row r="167" ht="15">
      <c r="H167" s="13"/>
    </row>
    <row r="168" ht="15">
      <c r="H168" s="13"/>
    </row>
    <row r="169" ht="15">
      <c r="H169" s="13"/>
    </row>
    <row r="170" ht="15">
      <c r="H170" s="13"/>
    </row>
    <row r="171" ht="15">
      <c r="H171" s="13"/>
    </row>
    <row r="172" ht="15">
      <c r="H172" s="13"/>
    </row>
    <row r="173" ht="15">
      <c r="H173" s="13"/>
    </row>
    <row r="174" ht="15">
      <c r="H174" s="13"/>
    </row>
  </sheetData>
  <sheetProtection/>
  <autoFilter ref="A5:K5"/>
  <printOptions/>
  <pageMargins left="0.7" right="0.7" top="0.75" bottom="0.75" header="0.3" footer="0.3"/>
  <pageSetup horizontalDpi="1200" verticalDpi="12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3:IV217"/>
  <sheetViews>
    <sheetView zoomScalePageLayoutView="0" workbookViewId="0" topLeftCell="A1">
      <pane xSplit="3" ySplit="5" topLeftCell="D42" activePane="bottomRight" state="frozen"/>
      <selection pane="topLeft" activeCell="F10" sqref="F10"/>
      <selection pane="topRight" activeCell="F10" sqref="F10"/>
      <selection pane="bottomLeft" activeCell="F10" sqref="F10"/>
      <selection pane="bottomRight" activeCell="E50" sqref="E50"/>
    </sheetView>
  </sheetViews>
  <sheetFormatPr defaultColWidth="9.140625" defaultRowHeight="15"/>
  <cols>
    <col min="1" max="1" width="12.28125" style="32" bestFit="1" customWidth="1"/>
    <col min="2" max="2" width="10.00390625" style="32" bestFit="1" customWidth="1"/>
    <col min="3" max="3" width="57.421875" style="38" customWidth="1"/>
    <col min="4" max="4" width="13.28125" style="32" customWidth="1"/>
    <col min="5" max="5" width="12.57421875" style="55" customWidth="1"/>
    <col min="6" max="6" width="10.8515625" style="32" customWidth="1"/>
    <col min="7" max="7" width="24.8515625" style="32" customWidth="1"/>
    <col min="8" max="8" width="11.8515625" style="32" customWidth="1"/>
    <col min="9" max="9" width="12.8515625" style="32" customWidth="1"/>
    <col min="10" max="10" width="36.28125" style="37" customWidth="1"/>
    <col min="11" max="11" width="10.140625" style="37" customWidth="1"/>
    <col min="12" max="12" width="10.140625" style="37" bestFit="1" customWidth="1"/>
    <col min="13" max="245" width="9.140625" style="37" customWidth="1"/>
    <col min="246" max="246" width="12.28125" style="37" bestFit="1" customWidth="1"/>
    <col min="247" max="247" width="10.57421875" style="37" bestFit="1" customWidth="1"/>
    <col min="248" max="248" width="10.8515625" style="37" bestFit="1" customWidth="1"/>
    <col min="249" max="249" width="10.00390625" style="37" bestFit="1" customWidth="1"/>
    <col min="250" max="250" width="57.421875" style="37" customWidth="1"/>
    <col min="251" max="251" width="14.57421875" style="37" bestFit="1" customWidth="1"/>
    <col min="252" max="252" width="17.421875" style="37" bestFit="1" customWidth="1"/>
    <col min="253" max="253" width="16.7109375" style="37" bestFit="1" customWidth="1"/>
    <col min="254" max="254" width="46.57421875" style="37" customWidth="1"/>
    <col min="255" max="255" width="14.7109375" style="37" customWidth="1"/>
    <col min="256" max="16384" width="18.57421875" style="37" customWidth="1"/>
  </cols>
  <sheetData>
    <row r="1" ht="15.75"/>
    <row r="2" ht="15.75"/>
    <row r="3" spans="1:8" ht="21">
      <c r="A3" s="31"/>
      <c r="C3" s="33" t="s">
        <v>11</v>
      </c>
      <c r="D3" s="34"/>
      <c r="E3" s="35"/>
      <c r="F3" s="35"/>
      <c r="G3" s="35"/>
      <c r="H3" s="36"/>
    </row>
    <row r="4" spans="1:8" ht="18.75">
      <c r="A4" s="31"/>
      <c r="D4" s="39"/>
      <c r="E4" s="40"/>
      <c r="F4" s="40"/>
      <c r="G4" s="36"/>
      <c r="H4" s="36"/>
    </row>
    <row r="5" spans="1:12" s="46" customFormat="1" ht="44.25" customHeight="1">
      <c r="A5" s="41" t="s">
        <v>0</v>
      </c>
      <c r="B5" s="42" t="s">
        <v>8</v>
      </c>
      <c r="C5" s="41" t="s">
        <v>1</v>
      </c>
      <c r="D5" s="41" t="s">
        <v>2</v>
      </c>
      <c r="E5" s="43" t="s">
        <v>3</v>
      </c>
      <c r="F5" s="41" t="s">
        <v>4</v>
      </c>
      <c r="G5" s="44" t="s">
        <v>13</v>
      </c>
      <c r="H5" s="44" t="s">
        <v>12</v>
      </c>
      <c r="I5" s="45" t="s">
        <v>5</v>
      </c>
      <c r="J5" s="44" t="s">
        <v>9</v>
      </c>
      <c r="K5" s="44" t="s">
        <v>10</v>
      </c>
      <c r="L5" s="44" t="s">
        <v>6</v>
      </c>
    </row>
    <row r="6" spans="1:12" s="52" customFormat="1" ht="46.5" customHeight="1">
      <c r="A6" s="47">
        <v>43312</v>
      </c>
      <c r="B6" s="31">
        <v>24101</v>
      </c>
      <c r="C6" s="48" t="s">
        <v>48</v>
      </c>
      <c r="D6" s="31" t="s">
        <v>46</v>
      </c>
      <c r="E6" s="49">
        <v>12760</v>
      </c>
      <c r="F6" s="50" t="s">
        <v>26</v>
      </c>
      <c r="G6" s="48" t="s">
        <v>27</v>
      </c>
      <c r="H6" s="51">
        <v>43176</v>
      </c>
      <c r="I6" s="52" t="s">
        <v>41</v>
      </c>
      <c r="J6" s="48" t="s">
        <v>62</v>
      </c>
      <c r="L6" s="31" t="s">
        <v>50</v>
      </c>
    </row>
    <row r="7" spans="1:12" s="52" customFormat="1" ht="46.5" customHeight="1">
      <c r="A7" s="47">
        <v>43312</v>
      </c>
      <c r="B7" s="31">
        <v>24101</v>
      </c>
      <c r="C7" s="48" t="s">
        <v>48</v>
      </c>
      <c r="D7" s="31" t="s">
        <v>46</v>
      </c>
      <c r="E7" s="49">
        <v>12760</v>
      </c>
      <c r="F7" s="50" t="s">
        <v>26</v>
      </c>
      <c r="G7" s="53" t="s">
        <v>27</v>
      </c>
      <c r="H7" s="51">
        <v>43176</v>
      </c>
      <c r="I7" s="52" t="s">
        <v>41</v>
      </c>
      <c r="J7" s="48" t="s">
        <v>62</v>
      </c>
      <c r="L7" s="31" t="s">
        <v>50</v>
      </c>
    </row>
    <row r="8" spans="1:12" ht="46.5" customHeight="1">
      <c r="A8" s="54">
        <v>43312</v>
      </c>
      <c r="B8" s="32">
        <v>24101</v>
      </c>
      <c r="C8" s="48" t="s">
        <v>48</v>
      </c>
      <c r="D8" s="32" t="s">
        <v>46</v>
      </c>
      <c r="E8" s="55">
        <v>12760</v>
      </c>
      <c r="F8" s="56" t="s">
        <v>26</v>
      </c>
      <c r="G8" s="57" t="s">
        <v>27</v>
      </c>
      <c r="H8" s="58">
        <v>43174</v>
      </c>
      <c r="I8" s="57" t="s">
        <v>42</v>
      </c>
      <c r="J8" s="48" t="s">
        <v>62</v>
      </c>
      <c r="L8" s="31" t="s">
        <v>50</v>
      </c>
    </row>
    <row r="9" spans="1:12" ht="46.5" customHeight="1">
      <c r="A9" s="54">
        <v>43312</v>
      </c>
      <c r="B9" s="32">
        <v>24101</v>
      </c>
      <c r="C9" s="48" t="s">
        <v>48</v>
      </c>
      <c r="D9" s="32" t="s">
        <v>46</v>
      </c>
      <c r="E9" s="55">
        <v>12760</v>
      </c>
      <c r="F9" s="56" t="s">
        <v>26</v>
      </c>
      <c r="G9" s="57" t="s">
        <v>27</v>
      </c>
      <c r="H9" s="58">
        <v>43175</v>
      </c>
      <c r="I9" s="57" t="s">
        <v>42</v>
      </c>
      <c r="J9" s="48" t="s">
        <v>62</v>
      </c>
      <c r="L9" s="31" t="s">
        <v>50</v>
      </c>
    </row>
    <row r="10" spans="1:12" ht="46.5" customHeight="1">
      <c r="A10" s="54">
        <v>43312</v>
      </c>
      <c r="B10" s="32">
        <v>24101</v>
      </c>
      <c r="C10" s="48" t="s">
        <v>48</v>
      </c>
      <c r="D10" s="32" t="s">
        <v>46</v>
      </c>
      <c r="E10" s="55">
        <v>12760</v>
      </c>
      <c r="F10" s="56" t="s">
        <v>26</v>
      </c>
      <c r="G10" s="57" t="s">
        <v>27</v>
      </c>
      <c r="H10" s="58">
        <v>43172</v>
      </c>
      <c r="I10" s="57" t="s">
        <v>43</v>
      </c>
      <c r="J10" s="48" t="s">
        <v>62</v>
      </c>
      <c r="L10" s="31" t="s">
        <v>50</v>
      </c>
    </row>
    <row r="11" spans="1:12" ht="46.5" customHeight="1">
      <c r="A11" s="54">
        <v>43312</v>
      </c>
      <c r="B11" s="32">
        <v>24101</v>
      </c>
      <c r="C11" s="48" t="s">
        <v>48</v>
      </c>
      <c r="D11" s="32" t="s">
        <v>46</v>
      </c>
      <c r="E11" s="55">
        <v>12760</v>
      </c>
      <c r="F11" s="56" t="s">
        <v>26</v>
      </c>
      <c r="G11" s="57" t="s">
        <v>27</v>
      </c>
      <c r="H11" s="58">
        <v>43173</v>
      </c>
      <c r="I11" s="57" t="s">
        <v>43</v>
      </c>
      <c r="J11" s="48" t="s">
        <v>62</v>
      </c>
      <c r="L11" s="31" t="s">
        <v>50</v>
      </c>
    </row>
    <row r="12" spans="1:12" ht="46.5" customHeight="1">
      <c r="A12" s="54">
        <v>43312</v>
      </c>
      <c r="B12" s="32">
        <v>24101</v>
      </c>
      <c r="C12" s="48" t="s">
        <v>48</v>
      </c>
      <c r="D12" s="32" t="s">
        <v>46</v>
      </c>
      <c r="E12" s="55">
        <v>12760</v>
      </c>
      <c r="F12" s="56" t="s">
        <v>26</v>
      </c>
      <c r="G12" s="57" t="s">
        <v>27</v>
      </c>
      <c r="H12" s="58">
        <v>43169</v>
      </c>
      <c r="I12" s="57" t="s">
        <v>44</v>
      </c>
      <c r="J12" s="48" t="s">
        <v>62</v>
      </c>
      <c r="L12" s="31" t="s">
        <v>50</v>
      </c>
    </row>
    <row r="13" spans="1:12" ht="46.5" customHeight="1">
      <c r="A13" s="54">
        <v>43312</v>
      </c>
      <c r="B13" s="32">
        <v>24101</v>
      </c>
      <c r="C13" s="48" t="s">
        <v>48</v>
      </c>
      <c r="D13" s="32" t="s">
        <v>46</v>
      </c>
      <c r="E13" s="55">
        <v>12760</v>
      </c>
      <c r="F13" s="56" t="s">
        <v>26</v>
      </c>
      <c r="G13" s="57" t="s">
        <v>27</v>
      </c>
      <c r="H13" s="58">
        <v>43169</v>
      </c>
      <c r="I13" s="57" t="s">
        <v>44</v>
      </c>
      <c r="J13" s="48" t="s">
        <v>62</v>
      </c>
      <c r="L13" s="31" t="s">
        <v>50</v>
      </c>
    </row>
    <row r="14" spans="1:12" ht="46.5" customHeight="1">
      <c r="A14" s="54">
        <v>43312</v>
      </c>
      <c r="B14" s="32">
        <v>24101</v>
      </c>
      <c r="C14" s="48" t="s">
        <v>48</v>
      </c>
      <c r="D14" s="32" t="s">
        <v>46</v>
      </c>
      <c r="E14" s="55">
        <v>12760</v>
      </c>
      <c r="F14" s="56" t="s">
        <v>26</v>
      </c>
      <c r="G14" s="57" t="s">
        <v>27</v>
      </c>
      <c r="H14" s="58">
        <v>43162</v>
      </c>
      <c r="I14" s="57" t="s">
        <v>45</v>
      </c>
      <c r="J14" s="48" t="s">
        <v>62</v>
      </c>
      <c r="L14" s="31" t="s">
        <v>50</v>
      </c>
    </row>
    <row r="15" spans="1:12" ht="46.5" customHeight="1">
      <c r="A15" s="54">
        <v>43312</v>
      </c>
      <c r="B15" s="32">
        <v>24101</v>
      </c>
      <c r="C15" s="48" t="s">
        <v>48</v>
      </c>
      <c r="D15" s="32" t="s">
        <v>46</v>
      </c>
      <c r="E15" s="55">
        <v>12760</v>
      </c>
      <c r="F15" s="56" t="s">
        <v>26</v>
      </c>
      <c r="G15" s="57" t="s">
        <v>27</v>
      </c>
      <c r="H15" s="58">
        <v>43162</v>
      </c>
      <c r="I15" s="57" t="s">
        <v>45</v>
      </c>
      <c r="J15" s="48" t="s">
        <v>62</v>
      </c>
      <c r="L15" s="31" t="s">
        <v>50</v>
      </c>
    </row>
    <row r="16" spans="1:12" ht="46.5" customHeight="1">
      <c r="A16" s="54">
        <v>43312</v>
      </c>
      <c r="B16" s="32">
        <v>24103</v>
      </c>
      <c r="C16" s="48" t="s">
        <v>49</v>
      </c>
      <c r="D16" s="32" t="s">
        <v>47</v>
      </c>
      <c r="E16" s="55">
        <v>12760</v>
      </c>
      <c r="F16" s="57" t="s">
        <v>26</v>
      </c>
      <c r="G16" s="57" t="s">
        <v>36</v>
      </c>
      <c r="H16" s="58">
        <v>43141</v>
      </c>
      <c r="I16" s="57" t="s">
        <v>80</v>
      </c>
      <c r="J16" s="48" t="s">
        <v>62</v>
      </c>
      <c r="L16" s="31" t="s">
        <v>50</v>
      </c>
    </row>
    <row r="17" spans="1:12" ht="46.5" customHeight="1">
      <c r="A17" s="54">
        <v>43312</v>
      </c>
      <c r="B17" s="32">
        <v>24103</v>
      </c>
      <c r="C17" s="48" t="s">
        <v>49</v>
      </c>
      <c r="D17" s="32" t="s">
        <v>47</v>
      </c>
      <c r="E17" s="55">
        <v>12760</v>
      </c>
      <c r="F17" s="57" t="s">
        <v>26</v>
      </c>
      <c r="G17" s="57" t="s">
        <v>36</v>
      </c>
      <c r="H17" s="58">
        <v>43141</v>
      </c>
      <c r="I17" s="57" t="s">
        <v>81</v>
      </c>
      <c r="J17" s="48" t="s">
        <v>62</v>
      </c>
      <c r="L17" s="31" t="s">
        <v>50</v>
      </c>
    </row>
    <row r="18" spans="1:12" ht="46.5" customHeight="1">
      <c r="A18" s="54">
        <v>43312</v>
      </c>
      <c r="B18" s="32">
        <v>24103</v>
      </c>
      <c r="C18" s="48" t="s">
        <v>49</v>
      </c>
      <c r="D18" s="32" t="s">
        <v>47</v>
      </c>
      <c r="E18" s="55">
        <v>12760</v>
      </c>
      <c r="F18" s="57" t="s">
        <v>26</v>
      </c>
      <c r="G18" s="57" t="s">
        <v>36</v>
      </c>
      <c r="H18" s="58">
        <v>43151</v>
      </c>
      <c r="I18" s="57" t="s">
        <v>37</v>
      </c>
      <c r="J18" s="48" t="s">
        <v>62</v>
      </c>
      <c r="L18" s="31" t="s">
        <v>50</v>
      </c>
    </row>
    <row r="19" spans="1:12" ht="46.5" customHeight="1">
      <c r="A19" s="54">
        <v>43312</v>
      </c>
      <c r="B19" s="32">
        <v>24103</v>
      </c>
      <c r="C19" s="48" t="s">
        <v>49</v>
      </c>
      <c r="D19" s="32" t="s">
        <v>47</v>
      </c>
      <c r="E19" s="55">
        <v>12760</v>
      </c>
      <c r="F19" s="57" t="s">
        <v>26</v>
      </c>
      <c r="G19" s="57" t="s">
        <v>36</v>
      </c>
      <c r="H19" s="58">
        <v>43152</v>
      </c>
      <c r="I19" s="57" t="s">
        <v>37</v>
      </c>
      <c r="J19" s="48" t="s">
        <v>62</v>
      </c>
      <c r="L19" s="31" t="s">
        <v>50</v>
      </c>
    </row>
    <row r="20" spans="1:12" ht="46.5" customHeight="1">
      <c r="A20" s="54">
        <v>43312</v>
      </c>
      <c r="B20" s="32">
        <v>24103</v>
      </c>
      <c r="C20" s="57" t="s">
        <v>49</v>
      </c>
      <c r="D20" s="32" t="s">
        <v>47</v>
      </c>
      <c r="E20" s="55">
        <v>12760</v>
      </c>
      <c r="F20" s="57" t="s">
        <v>26</v>
      </c>
      <c r="G20" s="57" t="s">
        <v>36</v>
      </c>
      <c r="H20" s="58">
        <v>43153</v>
      </c>
      <c r="I20" s="57" t="s">
        <v>38</v>
      </c>
      <c r="J20" s="48" t="s">
        <v>62</v>
      </c>
      <c r="L20" s="31" t="s">
        <v>50</v>
      </c>
    </row>
    <row r="21" spans="1:12" ht="46.5" customHeight="1">
      <c r="A21" s="54">
        <v>43312</v>
      </c>
      <c r="B21" s="32">
        <v>24103</v>
      </c>
      <c r="C21" s="57" t="s">
        <v>49</v>
      </c>
      <c r="D21" s="32" t="s">
        <v>47</v>
      </c>
      <c r="E21" s="55">
        <v>12760</v>
      </c>
      <c r="F21" s="57" t="s">
        <v>26</v>
      </c>
      <c r="G21" s="57" t="s">
        <v>36</v>
      </c>
      <c r="H21" s="58">
        <v>43154</v>
      </c>
      <c r="I21" s="57" t="s">
        <v>38</v>
      </c>
      <c r="J21" s="48" t="s">
        <v>62</v>
      </c>
      <c r="L21" s="31" t="s">
        <v>50</v>
      </c>
    </row>
    <row r="22" spans="1:12" s="52" customFormat="1" ht="46.5" customHeight="1">
      <c r="A22" s="47">
        <v>43312</v>
      </c>
      <c r="B22" s="31">
        <v>24103</v>
      </c>
      <c r="C22" s="48" t="s">
        <v>49</v>
      </c>
      <c r="D22" s="31" t="s">
        <v>47</v>
      </c>
      <c r="E22" s="49">
        <v>12760</v>
      </c>
      <c r="F22" s="50" t="s">
        <v>26</v>
      </c>
      <c r="G22" s="53" t="s">
        <v>36</v>
      </c>
      <c r="H22" s="51">
        <v>43155</v>
      </c>
      <c r="I22" s="53" t="s">
        <v>39</v>
      </c>
      <c r="J22" s="48" t="s">
        <v>62</v>
      </c>
      <c r="L22" s="31" t="s">
        <v>50</v>
      </c>
    </row>
    <row r="23" spans="1:12" s="52" customFormat="1" ht="46.5" customHeight="1">
      <c r="A23" s="47">
        <v>43312</v>
      </c>
      <c r="B23" s="31">
        <v>24103</v>
      </c>
      <c r="C23" s="48" t="s">
        <v>49</v>
      </c>
      <c r="D23" s="31" t="s">
        <v>47</v>
      </c>
      <c r="E23" s="49">
        <v>12760</v>
      </c>
      <c r="F23" s="50" t="s">
        <v>26</v>
      </c>
      <c r="G23" s="53" t="s">
        <v>36</v>
      </c>
      <c r="H23" s="51">
        <v>43155</v>
      </c>
      <c r="I23" s="53" t="s">
        <v>39</v>
      </c>
      <c r="J23" s="48" t="s">
        <v>62</v>
      </c>
      <c r="L23" s="31" t="s">
        <v>50</v>
      </c>
    </row>
    <row r="24" spans="1:12" ht="46.5" customHeight="1">
      <c r="A24" s="54">
        <v>43312</v>
      </c>
      <c r="B24" s="32">
        <v>24103</v>
      </c>
      <c r="C24" s="48" t="s">
        <v>49</v>
      </c>
      <c r="D24" s="32" t="s">
        <v>47</v>
      </c>
      <c r="E24" s="55">
        <v>12760</v>
      </c>
      <c r="F24" s="56" t="s">
        <v>26</v>
      </c>
      <c r="G24" s="57" t="s">
        <v>36</v>
      </c>
      <c r="H24" s="58">
        <v>43158</v>
      </c>
      <c r="I24" s="57" t="s">
        <v>40</v>
      </c>
      <c r="J24" s="48" t="s">
        <v>62</v>
      </c>
      <c r="L24" s="31" t="s">
        <v>50</v>
      </c>
    </row>
    <row r="25" spans="1:12" ht="46.5" customHeight="1">
      <c r="A25" s="54">
        <v>43312</v>
      </c>
      <c r="B25" s="32">
        <v>24103</v>
      </c>
      <c r="C25" s="48" t="s">
        <v>49</v>
      </c>
      <c r="D25" s="32" t="s">
        <v>47</v>
      </c>
      <c r="E25" s="55">
        <v>12760</v>
      </c>
      <c r="F25" s="56" t="s">
        <v>26</v>
      </c>
      <c r="G25" s="57" t="s">
        <v>36</v>
      </c>
      <c r="H25" s="58">
        <v>43159</v>
      </c>
      <c r="I25" s="57" t="s">
        <v>40</v>
      </c>
      <c r="J25" s="48" t="s">
        <v>62</v>
      </c>
      <c r="L25" s="31" t="s">
        <v>50</v>
      </c>
    </row>
    <row r="26" spans="1:12" ht="46.5" customHeight="1">
      <c r="A26" s="54">
        <v>43335</v>
      </c>
      <c r="B26" s="32">
        <v>24104</v>
      </c>
      <c r="C26" s="48" t="s">
        <v>63</v>
      </c>
      <c r="D26" s="32" t="s">
        <v>64</v>
      </c>
      <c r="E26" s="55">
        <v>12760</v>
      </c>
      <c r="F26" s="56" t="s">
        <v>26</v>
      </c>
      <c r="G26" s="57" t="s">
        <v>27</v>
      </c>
      <c r="H26" s="58">
        <v>43167</v>
      </c>
      <c r="I26" s="57" t="s">
        <v>51</v>
      </c>
      <c r="J26" s="48" t="s">
        <v>62</v>
      </c>
      <c r="L26" s="31" t="s">
        <v>50</v>
      </c>
    </row>
    <row r="27" spans="1:12" ht="46.5" customHeight="1">
      <c r="A27" s="54">
        <v>43335</v>
      </c>
      <c r="B27" s="32">
        <v>24104</v>
      </c>
      <c r="C27" s="48" t="s">
        <v>63</v>
      </c>
      <c r="D27" s="32" t="s">
        <v>64</v>
      </c>
      <c r="E27" s="55">
        <v>12760</v>
      </c>
      <c r="F27" s="56" t="s">
        <v>26</v>
      </c>
      <c r="G27" s="57" t="s">
        <v>27</v>
      </c>
      <c r="H27" s="58">
        <v>43168</v>
      </c>
      <c r="I27" s="57" t="s">
        <v>52</v>
      </c>
      <c r="J27" s="48" t="s">
        <v>62</v>
      </c>
      <c r="L27" s="31" t="s">
        <v>50</v>
      </c>
    </row>
    <row r="28" spans="1:12" ht="46.5" customHeight="1">
      <c r="A28" s="54">
        <v>43335</v>
      </c>
      <c r="B28" s="32">
        <v>24104</v>
      </c>
      <c r="C28" s="48" t="s">
        <v>63</v>
      </c>
      <c r="D28" s="32" t="s">
        <v>64</v>
      </c>
      <c r="E28" s="55">
        <v>12760</v>
      </c>
      <c r="F28" s="56" t="s">
        <v>26</v>
      </c>
      <c r="G28" s="57" t="s">
        <v>27</v>
      </c>
      <c r="H28" s="58">
        <v>43317</v>
      </c>
      <c r="I28" s="57" t="s">
        <v>53</v>
      </c>
      <c r="J28" s="48" t="s">
        <v>62</v>
      </c>
      <c r="L28" s="31" t="s">
        <v>50</v>
      </c>
    </row>
    <row r="29" spans="1:12" ht="46.5" customHeight="1">
      <c r="A29" s="54">
        <v>43335</v>
      </c>
      <c r="B29" s="32">
        <v>24104</v>
      </c>
      <c r="C29" s="48" t="s">
        <v>63</v>
      </c>
      <c r="D29" s="32" t="s">
        <v>64</v>
      </c>
      <c r="E29" s="55">
        <v>12760</v>
      </c>
      <c r="F29" s="56" t="s">
        <v>26</v>
      </c>
      <c r="G29" s="57" t="s">
        <v>27</v>
      </c>
      <c r="H29" s="58">
        <v>43331</v>
      </c>
      <c r="I29" s="57" t="s">
        <v>54</v>
      </c>
      <c r="J29" s="48" t="s">
        <v>62</v>
      </c>
      <c r="L29" s="31" t="s">
        <v>50</v>
      </c>
    </row>
    <row r="30" spans="1:12" ht="46.5" customHeight="1">
      <c r="A30" s="54">
        <v>43335</v>
      </c>
      <c r="B30" s="32">
        <v>24104</v>
      </c>
      <c r="C30" s="48" t="s">
        <v>63</v>
      </c>
      <c r="D30" s="32" t="s">
        <v>64</v>
      </c>
      <c r="E30" s="55">
        <v>12760</v>
      </c>
      <c r="F30" s="56" t="s">
        <v>26</v>
      </c>
      <c r="G30" s="57" t="s">
        <v>27</v>
      </c>
      <c r="H30" s="58">
        <v>43318</v>
      </c>
      <c r="I30" s="57" t="s">
        <v>55</v>
      </c>
      <c r="J30" s="48" t="s">
        <v>62</v>
      </c>
      <c r="L30" s="31" t="s">
        <v>50</v>
      </c>
    </row>
    <row r="31" spans="1:12" ht="46.5" customHeight="1">
      <c r="A31" s="54">
        <v>43335</v>
      </c>
      <c r="B31" s="32">
        <v>24104</v>
      </c>
      <c r="C31" s="48" t="s">
        <v>63</v>
      </c>
      <c r="D31" s="32" t="s">
        <v>64</v>
      </c>
      <c r="E31" s="55">
        <v>12760</v>
      </c>
      <c r="F31" s="56" t="s">
        <v>26</v>
      </c>
      <c r="G31" s="57" t="s">
        <v>27</v>
      </c>
      <c r="H31" s="58">
        <v>43324</v>
      </c>
      <c r="I31" s="57" t="s">
        <v>56</v>
      </c>
      <c r="J31" s="48" t="s">
        <v>62</v>
      </c>
      <c r="L31" s="31" t="s">
        <v>50</v>
      </c>
    </row>
    <row r="32" spans="1:12" ht="46.5" customHeight="1">
      <c r="A32" s="54">
        <v>43335</v>
      </c>
      <c r="B32" s="32">
        <v>24104</v>
      </c>
      <c r="C32" s="48" t="s">
        <v>63</v>
      </c>
      <c r="D32" s="32" t="s">
        <v>64</v>
      </c>
      <c r="E32" s="55">
        <v>12760</v>
      </c>
      <c r="F32" s="56" t="s">
        <v>26</v>
      </c>
      <c r="G32" s="57" t="s">
        <v>27</v>
      </c>
      <c r="H32" s="58">
        <v>43325</v>
      </c>
      <c r="I32" s="57" t="s">
        <v>57</v>
      </c>
      <c r="J32" s="48" t="s">
        <v>62</v>
      </c>
      <c r="L32" s="31" t="s">
        <v>50</v>
      </c>
    </row>
    <row r="33" spans="1:12" ht="38.25">
      <c r="A33" s="54">
        <v>43335</v>
      </c>
      <c r="B33" s="32">
        <v>24111</v>
      </c>
      <c r="C33" s="48" t="s">
        <v>65</v>
      </c>
      <c r="D33" s="32" t="s">
        <v>66</v>
      </c>
      <c r="E33" s="55">
        <v>12760</v>
      </c>
      <c r="F33" s="56" t="s">
        <v>26</v>
      </c>
      <c r="G33" s="57" t="s">
        <v>36</v>
      </c>
      <c r="H33" s="58">
        <v>43319</v>
      </c>
      <c r="I33" s="57" t="s">
        <v>58</v>
      </c>
      <c r="J33" s="48" t="s">
        <v>62</v>
      </c>
      <c r="L33" s="31" t="s">
        <v>50</v>
      </c>
    </row>
    <row r="34" spans="1:12" ht="38.25">
      <c r="A34" s="54">
        <v>43335</v>
      </c>
      <c r="B34" s="32">
        <v>24111</v>
      </c>
      <c r="C34" s="48" t="s">
        <v>65</v>
      </c>
      <c r="D34" s="32" t="s">
        <v>66</v>
      </c>
      <c r="E34" s="55">
        <v>12760</v>
      </c>
      <c r="F34" s="56" t="s">
        <v>26</v>
      </c>
      <c r="G34" s="57" t="s">
        <v>36</v>
      </c>
      <c r="H34" s="58">
        <v>43319</v>
      </c>
      <c r="I34" s="57" t="s">
        <v>59</v>
      </c>
      <c r="J34" s="48" t="s">
        <v>62</v>
      </c>
      <c r="L34" s="31" t="s">
        <v>50</v>
      </c>
    </row>
    <row r="35" spans="1:12" ht="38.25">
      <c r="A35" s="54">
        <v>43335</v>
      </c>
      <c r="B35" s="32">
        <v>24111</v>
      </c>
      <c r="C35" s="48" t="s">
        <v>65</v>
      </c>
      <c r="D35" s="32" t="s">
        <v>66</v>
      </c>
      <c r="E35" s="55">
        <v>12760</v>
      </c>
      <c r="F35" s="56" t="s">
        <v>26</v>
      </c>
      <c r="G35" s="57" t="s">
        <v>36</v>
      </c>
      <c r="H35" s="58">
        <v>43326</v>
      </c>
      <c r="I35" s="57" t="s">
        <v>60</v>
      </c>
      <c r="J35" s="48" t="s">
        <v>62</v>
      </c>
      <c r="L35" s="31" t="s">
        <v>50</v>
      </c>
    </row>
    <row r="36" spans="1:12" ht="38.25">
      <c r="A36" s="54">
        <v>43335</v>
      </c>
      <c r="B36" s="32">
        <v>24111</v>
      </c>
      <c r="C36" s="48" t="s">
        <v>65</v>
      </c>
      <c r="D36" s="32" t="s">
        <v>66</v>
      </c>
      <c r="E36" s="55">
        <v>12760</v>
      </c>
      <c r="F36" s="56" t="s">
        <v>26</v>
      </c>
      <c r="G36" s="57" t="s">
        <v>36</v>
      </c>
      <c r="H36" s="58">
        <v>43326</v>
      </c>
      <c r="I36" s="57" t="s">
        <v>61</v>
      </c>
      <c r="J36" s="48" t="s">
        <v>62</v>
      </c>
      <c r="L36" s="31" t="s">
        <v>50</v>
      </c>
    </row>
    <row r="37" spans="1:12" ht="38.25">
      <c r="A37" s="54">
        <v>43335</v>
      </c>
      <c r="B37" s="32">
        <v>24112</v>
      </c>
      <c r="C37" s="48" t="s">
        <v>75</v>
      </c>
      <c r="D37" s="32" t="s">
        <v>76</v>
      </c>
      <c r="E37" s="55">
        <v>12760</v>
      </c>
      <c r="F37" s="56" t="s">
        <v>26</v>
      </c>
      <c r="G37" s="57" t="s">
        <v>77</v>
      </c>
      <c r="H37" s="58">
        <v>43313</v>
      </c>
      <c r="I37" s="57" t="s">
        <v>78</v>
      </c>
      <c r="J37" s="48" t="s">
        <v>62</v>
      </c>
      <c r="L37" s="31"/>
    </row>
    <row r="38" spans="1:12" ht="38.25">
      <c r="A38" s="54">
        <v>43335</v>
      </c>
      <c r="B38" s="32">
        <v>24112</v>
      </c>
      <c r="C38" s="48" t="s">
        <v>75</v>
      </c>
      <c r="D38" s="32" t="s">
        <v>76</v>
      </c>
      <c r="E38" s="55">
        <v>12760</v>
      </c>
      <c r="F38" s="56" t="s">
        <v>26</v>
      </c>
      <c r="G38" s="57" t="s">
        <v>77</v>
      </c>
      <c r="H38" s="58">
        <v>43314</v>
      </c>
      <c r="I38" s="57" t="s">
        <v>79</v>
      </c>
      <c r="J38" s="48" t="s">
        <v>62</v>
      </c>
      <c r="L38" s="31"/>
    </row>
    <row r="39" spans="1:12" ht="38.25">
      <c r="A39" s="54">
        <v>43335</v>
      </c>
      <c r="B39" s="32">
        <v>24112</v>
      </c>
      <c r="C39" s="48" t="s">
        <v>75</v>
      </c>
      <c r="D39" s="32" t="s">
        <v>76</v>
      </c>
      <c r="E39" s="55">
        <v>12760</v>
      </c>
      <c r="F39" s="56" t="s">
        <v>26</v>
      </c>
      <c r="G39" s="57" t="s">
        <v>77</v>
      </c>
      <c r="H39" s="58">
        <v>43316</v>
      </c>
      <c r="I39" s="57" t="s">
        <v>80</v>
      </c>
      <c r="J39" s="48" t="s">
        <v>62</v>
      </c>
      <c r="L39" s="31"/>
    </row>
    <row r="40" spans="1:12" ht="38.25">
      <c r="A40" s="54">
        <v>43335</v>
      </c>
      <c r="B40" s="32">
        <v>24112</v>
      </c>
      <c r="C40" s="48" t="s">
        <v>75</v>
      </c>
      <c r="D40" s="32" t="s">
        <v>76</v>
      </c>
      <c r="E40" s="55">
        <v>12760</v>
      </c>
      <c r="F40" s="56" t="s">
        <v>26</v>
      </c>
      <c r="G40" s="57" t="s">
        <v>77</v>
      </c>
      <c r="H40" s="58">
        <v>43316</v>
      </c>
      <c r="I40" s="57" t="s">
        <v>81</v>
      </c>
      <c r="J40" s="48" t="s">
        <v>62</v>
      </c>
      <c r="L40" s="31"/>
    </row>
    <row r="41" spans="1:12" ht="38.25">
      <c r="A41" s="54">
        <v>43335</v>
      </c>
      <c r="B41" s="32">
        <v>24112</v>
      </c>
      <c r="C41" s="48" t="s">
        <v>75</v>
      </c>
      <c r="D41" s="32" t="s">
        <v>76</v>
      </c>
      <c r="E41" s="55">
        <v>12760</v>
      </c>
      <c r="F41" s="56" t="s">
        <v>26</v>
      </c>
      <c r="G41" s="57" t="s">
        <v>77</v>
      </c>
      <c r="H41" s="58">
        <v>43321</v>
      </c>
      <c r="I41" s="57" t="s">
        <v>82</v>
      </c>
      <c r="J41" s="48" t="s">
        <v>62</v>
      </c>
      <c r="L41" s="31"/>
    </row>
    <row r="42" spans="1:12" ht="38.25">
      <c r="A42" s="54">
        <v>43335</v>
      </c>
      <c r="B42" s="32">
        <v>24112</v>
      </c>
      <c r="C42" s="48" t="s">
        <v>75</v>
      </c>
      <c r="D42" s="32" t="s">
        <v>76</v>
      </c>
      <c r="E42" s="55">
        <v>12760</v>
      </c>
      <c r="F42" s="56" t="s">
        <v>26</v>
      </c>
      <c r="G42" s="57" t="s">
        <v>77</v>
      </c>
      <c r="H42" s="58">
        <v>43322</v>
      </c>
      <c r="I42" s="57" t="s">
        <v>83</v>
      </c>
      <c r="J42" s="48" t="s">
        <v>62</v>
      </c>
      <c r="L42" s="31"/>
    </row>
    <row r="43" spans="1:12" ht="38.25">
      <c r="A43" s="54">
        <v>43335</v>
      </c>
      <c r="B43" s="32">
        <v>24113</v>
      </c>
      <c r="C43" s="48" t="s">
        <v>71</v>
      </c>
      <c r="D43" s="32" t="s">
        <v>72</v>
      </c>
      <c r="E43" s="55">
        <v>12760</v>
      </c>
      <c r="F43" s="56" t="s">
        <v>26</v>
      </c>
      <c r="G43" s="57" t="s">
        <v>36</v>
      </c>
      <c r="H43" s="58">
        <v>43340</v>
      </c>
      <c r="I43" s="57" t="s">
        <v>73</v>
      </c>
      <c r="J43" s="48" t="s">
        <v>62</v>
      </c>
      <c r="L43" s="31"/>
    </row>
    <row r="44" spans="1:10" ht="38.25">
      <c r="A44" s="54">
        <v>43335</v>
      </c>
      <c r="B44" s="32">
        <v>24113</v>
      </c>
      <c r="C44" s="48" t="s">
        <v>71</v>
      </c>
      <c r="D44" s="32" t="s">
        <v>72</v>
      </c>
      <c r="E44" s="55">
        <v>12760</v>
      </c>
      <c r="F44" s="56" t="s">
        <v>26</v>
      </c>
      <c r="G44" s="57" t="s">
        <v>36</v>
      </c>
      <c r="H44" s="58">
        <v>43340</v>
      </c>
      <c r="I44" s="57" t="s">
        <v>74</v>
      </c>
      <c r="J44" s="48" t="s">
        <v>62</v>
      </c>
    </row>
    <row r="45" spans="1:10" ht="38.25">
      <c r="A45" s="54">
        <v>43335</v>
      </c>
      <c r="B45" s="32">
        <v>24114</v>
      </c>
      <c r="C45" s="48" t="s">
        <v>67</v>
      </c>
      <c r="D45" s="32" t="s">
        <v>68</v>
      </c>
      <c r="E45" s="55">
        <v>12760</v>
      </c>
      <c r="F45" s="56" t="s">
        <v>26</v>
      </c>
      <c r="G45" s="57" t="s">
        <v>27</v>
      </c>
      <c r="H45" s="58">
        <v>43332</v>
      </c>
      <c r="I45" s="57" t="s">
        <v>69</v>
      </c>
      <c r="J45" s="48" t="s">
        <v>62</v>
      </c>
    </row>
    <row r="46" spans="1:10" ht="38.25">
      <c r="A46" s="54">
        <v>43335</v>
      </c>
      <c r="B46" s="32">
        <v>24114</v>
      </c>
      <c r="C46" s="48" t="s">
        <v>67</v>
      </c>
      <c r="D46" s="32" t="s">
        <v>68</v>
      </c>
      <c r="E46" s="55">
        <v>12760</v>
      </c>
      <c r="F46" s="56" t="s">
        <v>26</v>
      </c>
      <c r="G46" s="57" t="s">
        <v>27</v>
      </c>
      <c r="H46" s="58">
        <v>43339</v>
      </c>
      <c r="I46" s="57" t="s">
        <v>70</v>
      </c>
      <c r="J46" s="48" t="s">
        <v>62</v>
      </c>
    </row>
    <row r="47" spans="1:10" ht="20.25" customHeight="1">
      <c r="A47" s="54" t="s">
        <v>86</v>
      </c>
      <c r="B47" s="32">
        <v>24115</v>
      </c>
      <c r="C47" s="48" t="s">
        <v>87</v>
      </c>
      <c r="F47" s="56"/>
      <c r="G47" s="57"/>
      <c r="H47" s="58"/>
      <c r="I47" s="57"/>
      <c r="J47" s="48"/>
    </row>
    <row r="49" spans="1:10" ht="12.75">
      <c r="A49" s="54"/>
      <c r="C49" s="48"/>
      <c r="E49" s="66">
        <f>SUM(E6:E48)</f>
        <v>523160</v>
      </c>
      <c r="F49" s="56"/>
      <c r="G49" s="57"/>
      <c r="H49" s="58"/>
      <c r="I49" s="57"/>
      <c r="J49" s="48"/>
    </row>
    <row r="50" spans="1:10" ht="12.75">
      <c r="A50" s="54"/>
      <c r="C50" s="48"/>
      <c r="F50" s="56"/>
      <c r="G50" s="57"/>
      <c r="H50" s="58"/>
      <c r="I50" s="57"/>
      <c r="J50" s="48"/>
    </row>
    <row r="51" spans="1:10" ht="12.75">
      <c r="A51" s="54"/>
      <c r="C51" s="48"/>
      <c r="F51" s="56"/>
      <c r="G51" s="57"/>
      <c r="H51" s="58"/>
      <c r="I51" s="57"/>
      <c r="J51" s="48"/>
    </row>
    <row r="52" spans="1:10" ht="12.75">
      <c r="A52" s="54"/>
      <c r="C52" s="48"/>
      <c r="F52" s="56"/>
      <c r="G52" s="57"/>
      <c r="H52" s="58"/>
      <c r="I52" s="57"/>
      <c r="J52" s="48"/>
    </row>
    <row r="53" spans="1:10" ht="12.75">
      <c r="A53" s="54"/>
      <c r="C53" s="48"/>
      <c r="F53" s="56"/>
      <c r="G53" s="57"/>
      <c r="H53" s="58"/>
      <c r="I53" s="57"/>
      <c r="J53" s="48"/>
    </row>
    <row r="54" spans="1:10" ht="12.75">
      <c r="A54" s="54"/>
      <c r="C54" s="48"/>
      <c r="F54" s="56"/>
      <c r="G54" s="57"/>
      <c r="H54" s="58"/>
      <c r="I54" s="57"/>
      <c r="J54" s="48"/>
    </row>
    <row r="55" spans="3:10" ht="24" customHeight="1">
      <c r="C55" s="48"/>
      <c r="E55" s="60"/>
      <c r="G55" s="57"/>
      <c r="H55" s="58"/>
      <c r="I55" s="57"/>
      <c r="J55" s="48"/>
    </row>
    <row r="56" spans="3:9" ht="12.75">
      <c r="C56" s="48" t="s">
        <v>7</v>
      </c>
      <c r="G56" s="57"/>
      <c r="H56" s="58"/>
      <c r="I56" s="57"/>
    </row>
    <row r="57" spans="3:9" ht="15">
      <c r="C57" s="48"/>
      <c r="E57" s="59"/>
      <c r="G57" s="57"/>
      <c r="H57" s="58"/>
      <c r="I57" s="57"/>
    </row>
    <row r="58" spans="3:9" ht="12.75">
      <c r="C58" s="57"/>
      <c r="G58" s="57"/>
      <c r="H58" s="58"/>
      <c r="I58" s="57"/>
    </row>
    <row r="59" spans="3:9" ht="12.75">
      <c r="C59" s="57"/>
      <c r="G59" s="57"/>
      <c r="H59" s="58"/>
      <c r="I59" s="57"/>
    </row>
    <row r="60" spans="3:9" ht="12.75">
      <c r="C60" s="48"/>
      <c r="G60" s="57"/>
      <c r="H60" s="58"/>
      <c r="I60" s="57"/>
    </row>
    <row r="61" spans="3:9" ht="12.75">
      <c r="C61" s="57"/>
      <c r="G61" s="57"/>
      <c r="H61" s="58"/>
      <c r="I61" s="57"/>
    </row>
    <row r="62" spans="3:9" ht="12.75">
      <c r="C62" s="57"/>
      <c r="G62" s="57"/>
      <c r="H62" s="58"/>
      <c r="I62" s="57"/>
    </row>
    <row r="63" spans="3:9" ht="12.75">
      <c r="C63" s="53"/>
      <c r="G63" s="57"/>
      <c r="H63" s="58"/>
      <c r="I63" s="57"/>
    </row>
    <row r="64" spans="3:9" ht="12.75">
      <c r="C64" s="53"/>
      <c r="G64" s="57"/>
      <c r="H64" s="58"/>
      <c r="I64" s="57"/>
    </row>
    <row r="65" spans="3:9" ht="12.75">
      <c r="C65" s="57"/>
      <c r="G65" s="57"/>
      <c r="H65" s="58"/>
      <c r="I65" s="57"/>
    </row>
    <row r="66" spans="3:9" ht="12.75">
      <c r="C66" s="53"/>
      <c r="G66" s="57"/>
      <c r="H66" s="58"/>
      <c r="I66" s="57"/>
    </row>
    <row r="67" spans="3:9" ht="12.75">
      <c r="C67" s="57"/>
      <c r="G67" s="57"/>
      <c r="H67" s="58"/>
      <c r="I67" s="57"/>
    </row>
    <row r="68" spans="3:9" ht="12.75">
      <c r="C68" s="57"/>
      <c r="G68" s="57"/>
      <c r="H68" s="58"/>
      <c r="I68" s="57"/>
    </row>
    <row r="69" spans="3:9" ht="12.75">
      <c r="C69" s="57"/>
      <c r="G69" s="57"/>
      <c r="H69" s="58"/>
      <c r="I69" s="57"/>
    </row>
    <row r="70" spans="3:9" ht="12.75">
      <c r="C70" s="57"/>
      <c r="G70" s="57"/>
      <c r="H70" s="58"/>
      <c r="I70" s="57"/>
    </row>
    <row r="71" spans="3:9" ht="12.75">
      <c r="C71" s="57"/>
      <c r="G71" s="57"/>
      <c r="H71" s="58"/>
      <c r="I71" s="57"/>
    </row>
    <row r="72" spans="3:9" ht="12.75">
      <c r="C72" s="57"/>
      <c r="G72" s="57"/>
      <c r="H72" s="58"/>
      <c r="I72" s="57"/>
    </row>
    <row r="73" spans="3:9" ht="12.75">
      <c r="C73" s="57"/>
      <c r="G73" s="57"/>
      <c r="H73" s="58"/>
      <c r="I73" s="57"/>
    </row>
    <row r="74" spans="3:9" ht="12.75">
      <c r="C74" s="57"/>
      <c r="G74" s="57"/>
      <c r="H74" s="58"/>
      <c r="I74" s="57"/>
    </row>
    <row r="75" spans="3:9" ht="12.75">
      <c r="C75" s="57"/>
      <c r="G75" s="57"/>
      <c r="H75" s="58"/>
      <c r="I75" s="57"/>
    </row>
    <row r="76" spans="3:9" ht="12.75">
      <c r="C76" s="57"/>
      <c r="G76" s="57"/>
      <c r="H76" s="58"/>
      <c r="I76" s="57"/>
    </row>
    <row r="77" spans="3:9" ht="12.75">
      <c r="C77" s="57"/>
      <c r="G77" s="57"/>
      <c r="H77" s="58"/>
      <c r="I77" s="57"/>
    </row>
    <row r="78" spans="3:9" ht="12.75">
      <c r="C78" s="57"/>
      <c r="G78" s="57"/>
      <c r="H78" s="58"/>
      <c r="I78" s="57"/>
    </row>
    <row r="79" spans="3:9" ht="12.75">
      <c r="C79" s="57"/>
      <c r="G79" s="57"/>
      <c r="H79" s="58"/>
      <c r="I79" s="57"/>
    </row>
    <row r="80" spans="3:9" ht="12.75">
      <c r="C80" s="57"/>
      <c r="G80" s="57"/>
      <c r="H80" s="58"/>
      <c r="I80" s="57"/>
    </row>
    <row r="81" spans="3:9" ht="12.75">
      <c r="C81" s="57"/>
      <c r="G81" s="57"/>
      <c r="H81" s="58"/>
      <c r="I81" s="57"/>
    </row>
    <row r="82" spans="3:9" ht="12.75">
      <c r="C82" s="57"/>
      <c r="G82" s="57"/>
      <c r="H82" s="58"/>
      <c r="I82" s="57"/>
    </row>
    <row r="83" spans="3:9" ht="12.75">
      <c r="C83" s="57"/>
      <c r="G83" s="57"/>
      <c r="H83" s="58"/>
      <c r="I83" s="57"/>
    </row>
    <row r="84" spans="3:9" ht="12.75">
      <c r="C84" s="57"/>
      <c r="G84" s="57"/>
      <c r="H84" s="58"/>
      <c r="I84" s="57"/>
    </row>
    <row r="85" spans="3:9" ht="12.75">
      <c r="C85" s="57"/>
      <c r="G85" s="57"/>
      <c r="H85" s="58"/>
      <c r="I85" s="57"/>
    </row>
    <row r="86" spans="3:9" ht="12.75">
      <c r="C86" s="57"/>
      <c r="G86" s="57"/>
      <c r="H86" s="58"/>
      <c r="I86" s="57"/>
    </row>
    <row r="87" spans="3:9" ht="12.75">
      <c r="C87" s="57"/>
      <c r="G87" s="57"/>
      <c r="H87" s="58"/>
      <c r="I87" s="57"/>
    </row>
    <row r="88" spans="7:9" ht="15.75">
      <c r="G88" s="57"/>
      <c r="H88" s="58"/>
      <c r="I88" s="57"/>
    </row>
    <row r="89" spans="7:9" ht="15.75">
      <c r="G89" s="57"/>
      <c r="H89" s="58"/>
      <c r="I89" s="57"/>
    </row>
    <row r="90" spans="7:9" ht="15.75">
      <c r="G90" s="57"/>
      <c r="H90" s="58"/>
      <c r="I90" s="57"/>
    </row>
    <row r="91" spans="7:9" ht="15.75">
      <c r="G91" s="57"/>
      <c r="H91" s="58"/>
      <c r="I91" s="57"/>
    </row>
    <row r="92" spans="7:9" ht="15.75">
      <c r="G92" s="57"/>
      <c r="H92" s="58"/>
      <c r="I92" s="57"/>
    </row>
    <row r="93" spans="7:9" ht="15.75">
      <c r="G93" s="57"/>
      <c r="H93" s="58"/>
      <c r="I93" s="57"/>
    </row>
    <row r="94" spans="7:9" ht="15.75">
      <c r="G94" s="57"/>
      <c r="H94" s="58"/>
      <c r="I94" s="57"/>
    </row>
    <row r="95" spans="7:9" ht="15.75">
      <c r="G95" s="57"/>
      <c r="H95" s="58"/>
      <c r="I95" s="57"/>
    </row>
    <row r="96" spans="7:9" ht="15.75">
      <c r="G96" s="57"/>
      <c r="H96" s="58"/>
      <c r="I96" s="57"/>
    </row>
    <row r="97" spans="7:9" ht="15.75">
      <c r="G97" s="57"/>
      <c r="H97" s="58"/>
      <c r="I97" s="57"/>
    </row>
    <row r="98" spans="7:9" ht="15.75">
      <c r="G98" s="57"/>
      <c r="H98" s="58"/>
      <c r="I98" s="57"/>
    </row>
    <row r="99" spans="7:9" ht="15.75">
      <c r="G99" s="57"/>
      <c r="H99" s="58"/>
      <c r="I99" s="57"/>
    </row>
    <row r="100" spans="7:9" ht="15.75">
      <c r="G100" s="57"/>
      <c r="H100" s="58"/>
      <c r="I100" s="57"/>
    </row>
    <row r="101" spans="7:9" ht="15.75">
      <c r="G101" s="57"/>
      <c r="H101" s="58"/>
      <c r="I101" s="57"/>
    </row>
    <row r="102" spans="7:9" ht="15.75">
      <c r="G102" s="57"/>
      <c r="H102" s="58"/>
      <c r="I102" s="57"/>
    </row>
    <row r="103" spans="7:9" ht="15.75">
      <c r="G103" s="57"/>
      <c r="H103" s="58"/>
      <c r="I103" s="57"/>
    </row>
    <row r="104" spans="7:9" ht="15.75">
      <c r="G104" s="57"/>
      <c r="H104" s="58"/>
      <c r="I104" s="57"/>
    </row>
    <row r="105" spans="7:9" ht="15.75">
      <c r="G105" s="57"/>
      <c r="H105" s="58"/>
      <c r="I105" s="57"/>
    </row>
    <row r="106" spans="7:9" ht="15.75">
      <c r="G106" s="57"/>
      <c r="H106" s="58"/>
      <c r="I106" s="57"/>
    </row>
    <row r="107" spans="7:9" ht="15.75">
      <c r="G107" s="57"/>
      <c r="H107" s="58"/>
      <c r="I107" s="57"/>
    </row>
    <row r="108" spans="7:9" ht="15.75">
      <c r="G108" s="57"/>
      <c r="H108" s="58"/>
      <c r="I108" s="57"/>
    </row>
    <row r="109" spans="7:9" ht="15.75">
      <c r="G109" s="57"/>
      <c r="H109" s="58"/>
      <c r="I109" s="57"/>
    </row>
    <row r="110" spans="7:9" ht="15.75">
      <c r="G110" s="57"/>
      <c r="H110" s="58"/>
      <c r="I110" s="57"/>
    </row>
    <row r="111" spans="7:9" ht="15.75">
      <c r="G111" s="57"/>
      <c r="H111" s="58"/>
      <c r="I111" s="57"/>
    </row>
    <row r="112" spans="7:9" ht="15.75">
      <c r="G112" s="57"/>
      <c r="H112" s="58"/>
      <c r="I112" s="57"/>
    </row>
    <row r="113" spans="7:9" ht="15.75">
      <c r="G113" s="57"/>
      <c r="H113" s="58"/>
      <c r="I113" s="57"/>
    </row>
    <row r="114" spans="7:9" ht="15.75">
      <c r="G114" s="57"/>
      <c r="H114" s="58"/>
      <c r="I114" s="57"/>
    </row>
    <row r="115" spans="7:9" ht="15.75">
      <c r="G115" s="57"/>
      <c r="H115" s="58"/>
      <c r="I115" s="57"/>
    </row>
    <row r="116" spans="7:9" ht="15.75">
      <c r="G116" s="57"/>
      <c r="H116" s="58"/>
      <c r="I116" s="57"/>
    </row>
    <row r="117" spans="7:9" ht="15.75">
      <c r="G117" s="57"/>
      <c r="H117" s="58"/>
      <c r="I117" s="57"/>
    </row>
    <row r="118" spans="7:9" ht="15.75">
      <c r="G118" s="57"/>
      <c r="H118" s="58"/>
      <c r="I118" s="57"/>
    </row>
    <row r="119" spans="7:9" ht="15.75">
      <c r="G119" s="57"/>
      <c r="H119" s="58"/>
      <c r="I119" s="57"/>
    </row>
    <row r="120" spans="7:9" ht="15.75">
      <c r="G120" s="57"/>
      <c r="H120" s="58"/>
      <c r="I120" s="57"/>
    </row>
    <row r="121" spans="7:9" ht="15.75">
      <c r="G121" s="57"/>
      <c r="H121" s="58"/>
      <c r="I121" s="57"/>
    </row>
    <row r="122" spans="7:9" ht="15.75">
      <c r="G122" s="57"/>
      <c r="H122" s="58"/>
      <c r="I122" s="57"/>
    </row>
    <row r="123" spans="7:9" ht="15.75">
      <c r="G123" s="57"/>
      <c r="H123" s="58"/>
      <c r="I123" s="57"/>
    </row>
    <row r="124" spans="7:9" ht="15.75">
      <c r="G124" s="57"/>
      <c r="H124" s="58"/>
      <c r="I124" s="57"/>
    </row>
    <row r="125" spans="7:9" ht="15.75">
      <c r="G125" s="57"/>
      <c r="H125" s="58"/>
      <c r="I125" s="57"/>
    </row>
    <row r="126" spans="7:9" ht="15.75">
      <c r="G126" s="57"/>
      <c r="H126" s="58"/>
      <c r="I126" s="57"/>
    </row>
    <row r="127" spans="7:9" ht="15.75">
      <c r="G127" s="57"/>
      <c r="H127" s="58"/>
      <c r="I127" s="57"/>
    </row>
    <row r="128" spans="7:9" ht="15.75">
      <c r="G128" s="57"/>
      <c r="H128" s="58"/>
      <c r="I128" s="57"/>
    </row>
    <row r="129" spans="7:9" ht="15.75">
      <c r="G129" s="57"/>
      <c r="H129" s="58"/>
      <c r="I129" s="57"/>
    </row>
    <row r="130" spans="7:9" ht="15.75">
      <c r="G130" s="57"/>
      <c r="H130" s="58"/>
      <c r="I130" s="57"/>
    </row>
    <row r="131" spans="7:9" ht="15.75">
      <c r="G131" s="57"/>
      <c r="H131" s="58"/>
      <c r="I131" s="57"/>
    </row>
    <row r="132" spans="7:9" ht="15.75">
      <c r="G132" s="57"/>
      <c r="H132" s="58"/>
      <c r="I132" s="57"/>
    </row>
    <row r="133" spans="7:9" ht="15.75">
      <c r="G133" s="57"/>
      <c r="H133" s="58"/>
      <c r="I133" s="57"/>
    </row>
    <row r="134" spans="7:9" ht="15.75">
      <c r="G134" s="57"/>
      <c r="H134" s="58"/>
      <c r="I134" s="57"/>
    </row>
    <row r="135" spans="7:9" ht="15.75">
      <c r="G135" s="57"/>
      <c r="H135" s="58"/>
      <c r="I135" s="57"/>
    </row>
    <row r="136" spans="7:9" ht="15.75">
      <c r="G136" s="57"/>
      <c r="H136" s="58"/>
      <c r="I136" s="57"/>
    </row>
    <row r="137" spans="7:9" ht="15.75">
      <c r="G137" s="57"/>
      <c r="H137" s="58"/>
      <c r="I137" s="57"/>
    </row>
    <row r="138" spans="7:9" ht="15.75">
      <c r="G138" s="57"/>
      <c r="H138" s="58"/>
      <c r="I138" s="57"/>
    </row>
    <row r="139" spans="7:9" ht="15.75">
      <c r="G139" s="57"/>
      <c r="H139" s="58"/>
      <c r="I139" s="57"/>
    </row>
    <row r="140" spans="7:9" ht="15.75">
      <c r="G140" s="57"/>
      <c r="H140" s="58"/>
      <c r="I140" s="57"/>
    </row>
    <row r="141" spans="7:9" ht="15.75">
      <c r="G141" s="57"/>
      <c r="H141" s="58"/>
      <c r="I141" s="57"/>
    </row>
    <row r="142" spans="7:9" ht="15.75">
      <c r="G142" s="57"/>
      <c r="H142" s="58"/>
      <c r="I142" s="57"/>
    </row>
    <row r="143" spans="7:9" ht="15.75">
      <c r="G143" s="57"/>
      <c r="H143" s="58"/>
      <c r="I143" s="57"/>
    </row>
    <row r="144" spans="7:9" ht="15.75">
      <c r="G144" s="57"/>
      <c r="H144" s="58"/>
      <c r="I144" s="57"/>
    </row>
    <row r="145" spans="7:9" ht="15.75">
      <c r="G145" s="57"/>
      <c r="H145" s="58"/>
      <c r="I145" s="57"/>
    </row>
    <row r="146" spans="7:9" ht="15.75">
      <c r="G146" s="57"/>
      <c r="H146" s="58"/>
      <c r="I146" s="57"/>
    </row>
    <row r="147" spans="7:9" ht="15.75">
      <c r="G147" s="57"/>
      <c r="H147" s="58"/>
      <c r="I147" s="57"/>
    </row>
    <row r="148" spans="7:9" ht="15.75">
      <c r="G148" s="57"/>
      <c r="H148" s="58"/>
      <c r="I148" s="57"/>
    </row>
    <row r="149" spans="7:9" ht="15.75">
      <c r="G149" s="57"/>
      <c r="H149" s="58"/>
      <c r="I149" s="57"/>
    </row>
    <row r="150" spans="7:9" ht="15.75">
      <c r="G150" s="57"/>
      <c r="H150" s="58"/>
      <c r="I150" s="57"/>
    </row>
    <row r="151" spans="7:9" ht="15.75">
      <c r="G151" s="57"/>
      <c r="H151" s="58"/>
      <c r="I151" s="57"/>
    </row>
    <row r="152" spans="7:9" ht="15.75">
      <c r="G152" s="57"/>
      <c r="H152" s="58"/>
      <c r="I152" s="57"/>
    </row>
    <row r="153" spans="7:9" ht="15.75">
      <c r="G153" s="57"/>
      <c r="H153" s="58"/>
      <c r="I153" s="57"/>
    </row>
    <row r="154" spans="7:9" ht="15.75">
      <c r="G154" s="57"/>
      <c r="H154" s="58"/>
      <c r="I154" s="57"/>
    </row>
    <row r="155" spans="7:9" ht="15.75">
      <c r="G155" s="57"/>
      <c r="H155" s="58"/>
      <c r="I155" s="57"/>
    </row>
    <row r="156" spans="7:9" ht="15.75">
      <c r="G156" s="57"/>
      <c r="H156" s="58"/>
      <c r="I156" s="57"/>
    </row>
    <row r="157" spans="8:9" ht="15.75">
      <c r="H157" s="58"/>
      <c r="I157" s="57"/>
    </row>
    <row r="158" ht="15.75">
      <c r="H158" s="58"/>
    </row>
    <row r="159" ht="15.75">
      <c r="H159" s="58"/>
    </row>
    <row r="160" ht="15.75">
      <c r="H160" s="58"/>
    </row>
    <row r="161" ht="15.75">
      <c r="H161" s="58"/>
    </row>
    <row r="162" ht="15.75">
      <c r="H162" s="58"/>
    </row>
    <row r="163" ht="15.75">
      <c r="H163" s="58"/>
    </row>
    <row r="164" ht="15.75">
      <c r="H164" s="58"/>
    </row>
    <row r="165" ht="15.75">
      <c r="H165" s="58"/>
    </row>
    <row r="166" ht="15.75">
      <c r="H166" s="58"/>
    </row>
    <row r="167" ht="15.75">
      <c r="H167" s="58"/>
    </row>
    <row r="168" ht="15.75">
      <c r="H168" s="58"/>
    </row>
    <row r="169" ht="15.75">
      <c r="H169" s="58"/>
    </row>
    <row r="170" ht="15.75">
      <c r="H170" s="58"/>
    </row>
    <row r="171" spans="3:256" s="32" customFormat="1" ht="15.75">
      <c r="C171" s="38"/>
      <c r="E171" s="55"/>
      <c r="H171" s="5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  <c r="IV171" s="37"/>
    </row>
    <row r="172" spans="3:256" s="32" customFormat="1" ht="15.75">
      <c r="C172" s="38"/>
      <c r="E172" s="55"/>
      <c r="H172" s="5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  <c r="IV172" s="37"/>
    </row>
    <row r="173" spans="3:256" s="32" customFormat="1" ht="15.75">
      <c r="C173" s="38"/>
      <c r="E173" s="55"/>
      <c r="H173" s="5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  <c r="IV173" s="37"/>
    </row>
    <row r="174" spans="3:256" s="32" customFormat="1" ht="15.75">
      <c r="C174" s="38"/>
      <c r="E174" s="55"/>
      <c r="H174" s="5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  <c r="IV174" s="37"/>
    </row>
    <row r="175" spans="3:256" s="32" customFormat="1" ht="15.75">
      <c r="C175" s="38"/>
      <c r="E175" s="55"/>
      <c r="H175" s="5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  <c r="IV175" s="37"/>
    </row>
    <row r="176" spans="3:256" s="32" customFormat="1" ht="15.75">
      <c r="C176" s="38"/>
      <c r="E176" s="55"/>
      <c r="H176" s="5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  <c r="IV176" s="37"/>
    </row>
    <row r="177" spans="3:256" s="32" customFormat="1" ht="15.75">
      <c r="C177" s="38"/>
      <c r="E177" s="55"/>
      <c r="H177" s="5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  <c r="IV177" s="37"/>
    </row>
    <row r="178" spans="3:256" s="32" customFormat="1" ht="15.75">
      <c r="C178" s="38"/>
      <c r="E178" s="55"/>
      <c r="H178" s="5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</row>
    <row r="179" spans="3:256" s="32" customFormat="1" ht="15.75">
      <c r="C179" s="38"/>
      <c r="E179" s="55"/>
      <c r="H179" s="5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</row>
    <row r="180" spans="3:256" s="32" customFormat="1" ht="15.75">
      <c r="C180" s="38"/>
      <c r="E180" s="55"/>
      <c r="H180" s="5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  <c r="IV180" s="37"/>
    </row>
    <row r="181" spans="3:256" s="32" customFormat="1" ht="15.75">
      <c r="C181" s="38"/>
      <c r="E181" s="55"/>
      <c r="H181" s="5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</row>
    <row r="182" spans="3:256" s="32" customFormat="1" ht="15.75">
      <c r="C182" s="38"/>
      <c r="E182" s="55"/>
      <c r="H182" s="5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</row>
    <row r="183" spans="3:256" s="32" customFormat="1" ht="15.75">
      <c r="C183" s="38"/>
      <c r="E183" s="55"/>
      <c r="H183" s="5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  <c r="IV183" s="37"/>
    </row>
    <row r="184" spans="3:256" s="32" customFormat="1" ht="15.75">
      <c r="C184" s="38"/>
      <c r="E184" s="55"/>
      <c r="H184" s="5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</row>
    <row r="185" spans="3:256" s="32" customFormat="1" ht="15.75">
      <c r="C185" s="38"/>
      <c r="E185" s="55"/>
      <c r="H185" s="5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  <c r="IV185" s="37"/>
    </row>
    <row r="186" spans="3:256" s="32" customFormat="1" ht="15.75">
      <c r="C186" s="38"/>
      <c r="E186" s="55"/>
      <c r="H186" s="5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</row>
    <row r="187" spans="3:256" s="32" customFormat="1" ht="15.75">
      <c r="C187" s="38"/>
      <c r="E187" s="55"/>
      <c r="H187" s="5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</row>
    <row r="188" spans="3:256" s="32" customFormat="1" ht="15.75">
      <c r="C188" s="38"/>
      <c r="E188" s="55"/>
      <c r="H188" s="5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</row>
    <row r="189" spans="3:256" s="32" customFormat="1" ht="15.75">
      <c r="C189" s="38"/>
      <c r="E189" s="55"/>
      <c r="H189" s="5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</row>
    <row r="190" spans="3:256" s="32" customFormat="1" ht="15.75">
      <c r="C190" s="38"/>
      <c r="E190" s="55"/>
      <c r="H190" s="5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  <c r="IV190" s="37"/>
    </row>
    <row r="191" spans="3:256" s="32" customFormat="1" ht="15.75">
      <c r="C191" s="38"/>
      <c r="E191" s="55"/>
      <c r="H191" s="5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  <c r="IV191" s="37"/>
    </row>
    <row r="192" spans="3:256" s="32" customFormat="1" ht="15.75">
      <c r="C192" s="38"/>
      <c r="E192" s="55"/>
      <c r="H192" s="5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  <c r="IV192" s="37"/>
    </row>
    <row r="193" spans="3:256" s="32" customFormat="1" ht="15.75">
      <c r="C193" s="38"/>
      <c r="E193" s="55"/>
      <c r="H193" s="5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  <c r="IV193" s="37"/>
    </row>
    <row r="194" spans="3:256" s="32" customFormat="1" ht="15.75">
      <c r="C194" s="38"/>
      <c r="E194" s="55"/>
      <c r="H194" s="5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  <c r="IV194" s="37"/>
    </row>
    <row r="195" spans="3:256" s="32" customFormat="1" ht="15.75">
      <c r="C195" s="38"/>
      <c r="E195" s="55"/>
      <c r="H195" s="5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  <c r="IV195" s="37"/>
    </row>
    <row r="196" spans="3:256" s="32" customFormat="1" ht="15.75">
      <c r="C196" s="38"/>
      <c r="E196" s="55"/>
      <c r="H196" s="5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  <c r="IV196" s="37"/>
    </row>
    <row r="197" spans="3:256" s="32" customFormat="1" ht="15.75">
      <c r="C197" s="38"/>
      <c r="E197" s="55"/>
      <c r="H197" s="5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  <c r="IV197" s="37"/>
    </row>
    <row r="198" spans="3:256" s="32" customFormat="1" ht="15.75">
      <c r="C198" s="38"/>
      <c r="E198" s="55"/>
      <c r="H198" s="5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  <c r="IV198" s="37"/>
    </row>
    <row r="199" spans="3:256" s="32" customFormat="1" ht="15.75">
      <c r="C199" s="38"/>
      <c r="E199" s="55"/>
      <c r="H199" s="5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  <c r="IV199" s="37"/>
    </row>
    <row r="200" spans="3:256" s="32" customFormat="1" ht="15.75">
      <c r="C200" s="38"/>
      <c r="E200" s="55"/>
      <c r="H200" s="5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  <c r="IV200" s="37"/>
    </row>
    <row r="201" spans="3:256" s="32" customFormat="1" ht="15.75">
      <c r="C201" s="38"/>
      <c r="E201" s="55"/>
      <c r="H201" s="5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  <c r="IV201" s="37"/>
    </row>
    <row r="202" spans="3:256" s="32" customFormat="1" ht="15.75">
      <c r="C202" s="38"/>
      <c r="E202" s="55"/>
      <c r="H202" s="5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  <c r="IV202" s="37"/>
    </row>
    <row r="203" spans="3:256" s="32" customFormat="1" ht="15.75">
      <c r="C203" s="38"/>
      <c r="E203" s="55"/>
      <c r="H203" s="5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  <c r="IV203" s="37"/>
    </row>
    <row r="204" spans="3:256" s="32" customFormat="1" ht="15.75">
      <c r="C204" s="38"/>
      <c r="E204" s="55"/>
      <c r="H204" s="5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  <c r="IV204" s="37"/>
    </row>
    <row r="205" spans="3:256" s="32" customFormat="1" ht="15.75">
      <c r="C205" s="38"/>
      <c r="E205" s="55"/>
      <c r="H205" s="5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  <c r="IV205" s="37"/>
    </row>
    <row r="206" spans="3:256" s="32" customFormat="1" ht="15.75">
      <c r="C206" s="38"/>
      <c r="E206" s="55"/>
      <c r="H206" s="5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  <c r="IV206" s="37"/>
    </row>
    <row r="207" spans="3:256" s="32" customFormat="1" ht="15.75">
      <c r="C207" s="38"/>
      <c r="E207" s="55"/>
      <c r="H207" s="5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  <c r="IV207" s="37"/>
    </row>
    <row r="208" spans="3:256" s="32" customFormat="1" ht="15.75">
      <c r="C208" s="38"/>
      <c r="E208" s="55"/>
      <c r="H208" s="5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</row>
    <row r="209" spans="3:256" s="32" customFormat="1" ht="15.75">
      <c r="C209" s="38"/>
      <c r="E209" s="55"/>
      <c r="H209" s="5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  <c r="IV209" s="37"/>
    </row>
    <row r="210" spans="3:256" s="32" customFormat="1" ht="15.75">
      <c r="C210" s="38"/>
      <c r="E210" s="55"/>
      <c r="H210" s="5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  <c r="IV210" s="37"/>
    </row>
    <row r="211" spans="3:256" s="32" customFormat="1" ht="15.75">
      <c r="C211" s="38"/>
      <c r="E211" s="55"/>
      <c r="H211" s="5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  <c r="IV211" s="37"/>
    </row>
    <row r="212" spans="3:256" s="32" customFormat="1" ht="15.75">
      <c r="C212" s="38"/>
      <c r="E212" s="55"/>
      <c r="H212" s="5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  <c r="IV212" s="37"/>
    </row>
    <row r="213" spans="3:256" s="32" customFormat="1" ht="15.75">
      <c r="C213" s="38"/>
      <c r="E213" s="55"/>
      <c r="H213" s="5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  <c r="IV213" s="37"/>
    </row>
    <row r="214" spans="3:256" s="32" customFormat="1" ht="15.75">
      <c r="C214" s="38"/>
      <c r="E214" s="55"/>
      <c r="H214" s="5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  <c r="IV214" s="37"/>
    </row>
    <row r="215" spans="3:256" s="32" customFormat="1" ht="15.75">
      <c r="C215" s="38"/>
      <c r="E215" s="55"/>
      <c r="H215" s="5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  <c r="IV215" s="37"/>
    </row>
    <row r="216" spans="3:256" s="32" customFormat="1" ht="15.75">
      <c r="C216" s="38"/>
      <c r="E216" s="55"/>
      <c r="H216" s="58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  <c r="DL216" s="37"/>
      <c r="DM216" s="37"/>
      <c r="DN216" s="37"/>
      <c r="DO216" s="37"/>
      <c r="DP216" s="37"/>
      <c r="DQ216" s="37"/>
      <c r="DR216" s="37"/>
      <c r="DS216" s="37"/>
      <c r="DT216" s="37"/>
      <c r="DU216" s="37"/>
      <c r="DV216" s="37"/>
      <c r="DW216" s="37"/>
      <c r="DX216" s="37"/>
      <c r="DY216" s="37"/>
      <c r="DZ216" s="37"/>
      <c r="EA216" s="37"/>
      <c r="EB216" s="37"/>
      <c r="EC216" s="37"/>
      <c r="ED216" s="37"/>
      <c r="EE216" s="37"/>
      <c r="EF216" s="37"/>
      <c r="EG216" s="37"/>
      <c r="EH216" s="37"/>
      <c r="EI216" s="37"/>
      <c r="EJ216" s="37"/>
      <c r="EK216" s="37"/>
      <c r="EL216" s="37"/>
      <c r="EM216" s="37"/>
      <c r="EN216" s="37"/>
      <c r="EO216" s="37"/>
      <c r="EP216" s="37"/>
      <c r="EQ216" s="37"/>
      <c r="ER216" s="37"/>
      <c r="ES216" s="37"/>
      <c r="ET216" s="37"/>
      <c r="EU216" s="37"/>
      <c r="EV216" s="37"/>
      <c r="EW216" s="37"/>
      <c r="EX216" s="37"/>
      <c r="EY216" s="37"/>
      <c r="EZ216" s="37"/>
      <c r="FA216" s="37"/>
      <c r="FB216" s="37"/>
      <c r="FC216" s="37"/>
      <c r="FD216" s="37"/>
      <c r="FE216" s="37"/>
      <c r="FF216" s="37"/>
      <c r="FG216" s="37"/>
      <c r="FH216" s="37"/>
      <c r="FI216" s="37"/>
      <c r="FJ216" s="37"/>
      <c r="FK216" s="37"/>
      <c r="FL216" s="37"/>
      <c r="FM216" s="37"/>
      <c r="FN216" s="37"/>
      <c r="FO216" s="37"/>
      <c r="FP216" s="37"/>
      <c r="FQ216" s="37"/>
      <c r="FR216" s="37"/>
      <c r="FS216" s="37"/>
      <c r="FT216" s="37"/>
      <c r="FU216" s="37"/>
      <c r="FV216" s="37"/>
      <c r="FW216" s="37"/>
      <c r="FX216" s="37"/>
      <c r="FY216" s="37"/>
      <c r="FZ216" s="37"/>
      <c r="GA216" s="37"/>
      <c r="GB216" s="37"/>
      <c r="GC216" s="37"/>
      <c r="GD216" s="37"/>
      <c r="GE216" s="37"/>
      <c r="GF216" s="37"/>
      <c r="GG216" s="37"/>
      <c r="GH216" s="37"/>
      <c r="GI216" s="37"/>
      <c r="GJ216" s="37"/>
      <c r="GK216" s="37"/>
      <c r="GL216" s="37"/>
      <c r="GM216" s="37"/>
      <c r="GN216" s="37"/>
      <c r="GO216" s="37"/>
      <c r="GP216" s="37"/>
      <c r="GQ216" s="37"/>
      <c r="GR216" s="37"/>
      <c r="GS216" s="37"/>
      <c r="GT216" s="37"/>
      <c r="GU216" s="37"/>
      <c r="GV216" s="37"/>
      <c r="GW216" s="37"/>
      <c r="GX216" s="37"/>
      <c r="GY216" s="37"/>
      <c r="GZ216" s="37"/>
      <c r="HA216" s="37"/>
      <c r="HB216" s="37"/>
      <c r="HC216" s="37"/>
      <c r="HD216" s="37"/>
      <c r="HE216" s="37"/>
      <c r="HF216" s="37"/>
      <c r="HG216" s="37"/>
      <c r="HH216" s="37"/>
      <c r="HI216" s="37"/>
      <c r="HJ216" s="37"/>
      <c r="HK216" s="37"/>
      <c r="HL216" s="37"/>
      <c r="HM216" s="37"/>
      <c r="HN216" s="37"/>
      <c r="HO216" s="37"/>
      <c r="HP216" s="37"/>
      <c r="HQ216" s="37"/>
      <c r="HR216" s="37"/>
      <c r="HS216" s="37"/>
      <c r="HT216" s="37"/>
      <c r="HU216" s="37"/>
      <c r="HV216" s="37"/>
      <c r="HW216" s="37"/>
      <c r="HX216" s="37"/>
      <c r="HY216" s="37"/>
      <c r="HZ216" s="37"/>
      <c r="IA216" s="37"/>
      <c r="IB216" s="37"/>
      <c r="IC216" s="37"/>
      <c r="ID216" s="37"/>
      <c r="IE216" s="37"/>
      <c r="IF216" s="37"/>
      <c r="IG216" s="37"/>
      <c r="IH216" s="37"/>
      <c r="II216" s="37"/>
      <c r="IJ216" s="37"/>
      <c r="IK216" s="37"/>
      <c r="IL216" s="37"/>
      <c r="IM216" s="37"/>
      <c r="IN216" s="37"/>
      <c r="IO216" s="37"/>
      <c r="IP216" s="37"/>
      <c r="IQ216" s="37"/>
      <c r="IR216" s="37"/>
      <c r="IS216" s="37"/>
      <c r="IT216" s="37"/>
      <c r="IU216" s="37"/>
      <c r="IV216" s="37"/>
    </row>
    <row r="217" ht="15.75">
      <c r="H217" s="58"/>
    </row>
  </sheetData>
  <sheetProtection/>
  <autoFilter ref="A5:K46"/>
  <printOptions/>
  <pageMargins left="0.7" right="0.7" top="0.75" bottom="0.75" header="0.3" footer="0.3"/>
  <pageSetup horizontalDpi="1200" verticalDpi="12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2"/>
  <sheetViews>
    <sheetView zoomScalePageLayoutView="0" workbookViewId="0" topLeftCell="A8">
      <selection activeCell="E14" sqref="E14"/>
    </sheetView>
  </sheetViews>
  <sheetFormatPr defaultColWidth="11.421875" defaultRowHeight="15"/>
  <cols>
    <col min="1" max="1" width="10.421875" style="0" bestFit="1" customWidth="1"/>
    <col min="2" max="2" width="9.00390625" style="0" customWidth="1"/>
    <col min="3" max="3" width="35.00390625" style="0" customWidth="1"/>
    <col min="4" max="4" width="10.7109375" style="0" bestFit="1" customWidth="1"/>
    <col min="5" max="5" width="11.00390625" style="0" bestFit="1" customWidth="1"/>
    <col min="6" max="6" width="9.8515625" style="0" bestFit="1" customWidth="1"/>
    <col min="7" max="7" width="27.7109375" style="0" customWidth="1"/>
    <col min="8" max="8" width="15.28125" style="0" bestFit="1" customWidth="1"/>
    <col min="9" max="9" width="12.7109375" style="0" bestFit="1" customWidth="1"/>
    <col min="10" max="10" width="19.57421875" style="0" customWidth="1"/>
  </cols>
  <sheetData>
    <row r="2" spans="1:9" s="37" customFormat="1" ht="15.75">
      <c r="A2" s="32"/>
      <c r="B2" s="32"/>
      <c r="C2" s="38"/>
      <c r="D2" s="32"/>
      <c r="E2" s="55"/>
      <c r="F2" s="32"/>
      <c r="G2" s="32"/>
      <c r="H2" s="32"/>
      <c r="I2" s="32"/>
    </row>
    <row r="3" spans="1:9" s="37" customFormat="1" ht="15.75">
      <c r="A3" s="32"/>
      <c r="B3" s="32"/>
      <c r="C3" s="38"/>
      <c r="D3" s="32"/>
      <c r="E3" s="55"/>
      <c r="F3" s="32"/>
      <c r="G3" s="32"/>
      <c r="H3" s="32"/>
      <c r="I3" s="32"/>
    </row>
    <row r="4" spans="1:9" s="37" customFormat="1" ht="21">
      <c r="A4" s="31"/>
      <c r="B4" s="32"/>
      <c r="C4" s="33" t="s">
        <v>11</v>
      </c>
      <c r="D4" s="34"/>
      <c r="E4" s="35"/>
      <c r="F4" s="35"/>
      <c r="G4" s="35"/>
      <c r="H4" s="36"/>
      <c r="I4" s="32"/>
    </row>
    <row r="5" spans="1:9" s="37" customFormat="1" ht="18.75">
      <c r="A5" s="31"/>
      <c r="B5" s="32"/>
      <c r="C5" s="38"/>
      <c r="D5" s="39"/>
      <c r="E5" s="40"/>
      <c r="F5" s="40"/>
      <c r="G5" s="36"/>
      <c r="H5" s="36"/>
      <c r="I5" s="32"/>
    </row>
    <row r="6" spans="1:10" s="46" customFormat="1" ht="44.25" customHeight="1">
      <c r="A6" s="41" t="s">
        <v>0</v>
      </c>
      <c r="B6" s="42" t="s">
        <v>8</v>
      </c>
      <c r="C6" s="41" t="s">
        <v>1</v>
      </c>
      <c r="D6" s="41" t="s">
        <v>2</v>
      </c>
      <c r="E6" s="43" t="s">
        <v>3</v>
      </c>
      <c r="F6" s="41" t="s">
        <v>4</v>
      </c>
      <c r="G6" s="44" t="s">
        <v>13</v>
      </c>
      <c r="H6" s="44" t="s">
        <v>12</v>
      </c>
      <c r="I6" s="45" t="s">
        <v>5</v>
      </c>
      <c r="J6" s="44" t="s">
        <v>9</v>
      </c>
    </row>
    <row r="7" spans="1:10" s="37" customFormat="1" ht="51.75">
      <c r="A7" s="54">
        <v>43376</v>
      </c>
      <c r="B7" s="32">
        <v>24116</v>
      </c>
      <c r="C7" s="48" t="s">
        <v>85</v>
      </c>
      <c r="D7" s="32" t="s">
        <v>88</v>
      </c>
      <c r="E7" s="55">
        <v>12760</v>
      </c>
      <c r="F7" s="56" t="s">
        <v>26</v>
      </c>
      <c r="G7" s="57" t="s">
        <v>84</v>
      </c>
      <c r="H7" s="65">
        <v>43327</v>
      </c>
      <c r="I7" s="57" t="s">
        <v>89</v>
      </c>
      <c r="J7" s="48" t="s">
        <v>62</v>
      </c>
    </row>
    <row r="8" spans="1:10" s="37" customFormat="1" ht="51.75">
      <c r="A8" s="54">
        <v>43388</v>
      </c>
      <c r="B8" s="32">
        <v>24117</v>
      </c>
      <c r="C8" s="48" t="s">
        <v>90</v>
      </c>
      <c r="D8" s="32" t="s">
        <v>92</v>
      </c>
      <c r="E8" s="55">
        <v>12760</v>
      </c>
      <c r="F8" s="56" t="s">
        <v>26</v>
      </c>
      <c r="G8" s="57" t="s">
        <v>94</v>
      </c>
      <c r="H8" s="65">
        <v>43361</v>
      </c>
      <c r="I8" s="57" t="s">
        <v>95</v>
      </c>
      <c r="J8" s="48" t="s">
        <v>62</v>
      </c>
    </row>
    <row r="9" spans="1:10" s="37" customFormat="1" ht="51.75">
      <c r="A9" s="54">
        <v>43388</v>
      </c>
      <c r="B9" s="32">
        <v>24118</v>
      </c>
      <c r="C9" s="48" t="s">
        <v>91</v>
      </c>
      <c r="D9" s="32" t="s">
        <v>93</v>
      </c>
      <c r="E9" s="55">
        <v>12760</v>
      </c>
      <c r="F9" s="56" t="s">
        <v>26</v>
      </c>
      <c r="G9" s="57" t="s">
        <v>84</v>
      </c>
      <c r="H9" s="65">
        <v>43355</v>
      </c>
      <c r="I9" s="57" t="s">
        <v>96</v>
      </c>
      <c r="J9" s="48" t="s">
        <v>62</v>
      </c>
    </row>
    <row r="10" spans="1:10" s="37" customFormat="1" ht="51.75">
      <c r="A10" s="54">
        <v>43388</v>
      </c>
      <c r="B10" s="32">
        <v>24118</v>
      </c>
      <c r="C10" s="48" t="s">
        <v>91</v>
      </c>
      <c r="D10" s="32" t="s">
        <v>93</v>
      </c>
      <c r="E10" s="55">
        <v>12760</v>
      </c>
      <c r="F10" s="56" t="s">
        <v>26</v>
      </c>
      <c r="G10" s="57" t="s">
        <v>84</v>
      </c>
      <c r="H10" s="65">
        <v>43356</v>
      </c>
      <c r="I10" s="57" t="s">
        <v>79</v>
      </c>
      <c r="J10" s="48" t="s">
        <v>62</v>
      </c>
    </row>
    <row r="11" spans="1:10" s="37" customFormat="1" ht="51.75">
      <c r="A11" s="54">
        <v>43388</v>
      </c>
      <c r="B11" s="32">
        <v>24118</v>
      </c>
      <c r="C11" s="48" t="s">
        <v>91</v>
      </c>
      <c r="D11" s="32" t="s">
        <v>93</v>
      </c>
      <c r="E11" s="55">
        <v>12760</v>
      </c>
      <c r="F11" s="56" t="s">
        <v>26</v>
      </c>
      <c r="G11" s="57" t="s">
        <v>84</v>
      </c>
      <c r="H11" s="65">
        <v>43357</v>
      </c>
      <c r="I11" s="57" t="s">
        <v>97</v>
      </c>
      <c r="J11" s="48" t="s">
        <v>62</v>
      </c>
    </row>
    <row r="12" spans="1:10" s="37" customFormat="1" ht="51.75">
      <c r="A12" s="54">
        <v>43388</v>
      </c>
      <c r="B12" s="32">
        <v>24118</v>
      </c>
      <c r="C12" s="48" t="s">
        <v>91</v>
      </c>
      <c r="D12" s="32" t="s">
        <v>93</v>
      </c>
      <c r="E12" s="55">
        <v>12760</v>
      </c>
      <c r="F12" s="56" t="s">
        <v>26</v>
      </c>
      <c r="G12" s="57" t="s">
        <v>84</v>
      </c>
      <c r="H12" s="65">
        <v>43364</v>
      </c>
      <c r="I12" s="57" t="s">
        <v>98</v>
      </c>
      <c r="J12" s="48" t="s">
        <v>62</v>
      </c>
    </row>
    <row r="13" spans="1:10" s="37" customFormat="1" ht="22.5" customHeight="1">
      <c r="A13" s="54"/>
      <c r="B13" s="32"/>
      <c r="C13" s="48"/>
      <c r="D13" s="32"/>
      <c r="E13" s="55">
        <f>SUM(E7:E12)</f>
        <v>76560</v>
      </c>
      <c r="F13" s="56"/>
      <c r="G13" s="57"/>
      <c r="H13" s="65"/>
      <c r="I13" s="57"/>
      <c r="J13" s="48"/>
    </row>
    <row r="14" spans="1:10" s="37" customFormat="1" ht="15">
      <c r="A14" s="54"/>
      <c r="B14" s="32"/>
      <c r="C14" s="48"/>
      <c r="D14" s="32"/>
      <c r="E14" s="55"/>
      <c r="F14" s="56"/>
      <c r="G14" s="57"/>
      <c r="H14" s="65"/>
      <c r="I14" s="57"/>
      <c r="J14" s="48"/>
    </row>
    <row r="15" spans="1:10" s="37" customFormat="1" ht="15">
      <c r="A15" s="54"/>
      <c r="B15" s="32"/>
      <c r="C15" s="48"/>
      <c r="D15" s="32"/>
      <c r="E15" s="55"/>
      <c r="F15" s="56"/>
      <c r="G15" s="57"/>
      <c r="H15" s="65"/>
      <c r="I15" s="57"/>
      <c r="J15" s="48"/>
    </row>
    <row r="16" spans="1:10" s="37" customFormat="1" ht="15">
      <c r="A16" s="54"/>
      <c r="B16" s="32"/>
      <c r="C16" s="48"/>
      <c r="D16" s="32"/>
      <c r="E16" s="55"/>
      <c r="F16" s="56"/>
      <c r="G16" s="57"/>
      <c r="H16" s="65"/>
      <c r="I16" s="57"/>
      <c r="J16" s="48"/>
    </row>
    <row r="17" spans="1:10" s="37" customFormat="1" ht="15">
      <c r="A17" s="54"/>
      <c r="B17" s="32"/>
      <c r="C17" s="48"/>
      <c r="D17" s="32"/>
      <c r="E17" s="55"/>
      <c r="F17" s="56"/>
      <c r="G17" s="57"/>
      <c r="H17" s="65"/>
      <c r="I17" s="57"/>
      <c r="J17" s="48"/>
    </row>
    <row r="18" spans="1:10" s="37" customFormat="1" ht="15">
      <c r="A18" s="54"/>
      <c r="B18" s="32"/>
      <c r="C18" s="48"/>
      <c r="D18" s="32"/>
      <c r="E18" s="55"/>
      <c r="F18" s="56"/>
      <c r="G18" s="57"/>
      <c r="H18" s="65"/>
      <c r="I18" s="57"/>
      <c r="J18" s="48"/>
    </row>
    <row r="19" spans="1:10" s="37" customFormat="1" ht="15">
      <c r="A19" s="54"/>
      <c r="B19" s="32"/>
      <c r="C19" s="48"/>
      <c r="D19" s="32"/>
      <c r="E19" s="55"/>
      <c r="F19" s="56"/>
      <c r="G19" s="57"/>
      <c r="H19" s="65"/>
      <c r="I19" s="57"/>
      <c r="J19" s="48"/>
    </row>
    <row r="20" spans="1:10" s="37" customFormat="1" ht="15">
      <c r="A20" s="54"/>
      <c r="B20" s="32"/>
      <c r="C20" s="48"/>
      <c r="D20" s="32"/>
      <c r="E20" s="55"/>
      <c r="F20" s="56"/>
      <c r="G20" s="57"/>
      <c r="H20" s="65"/>
      <c r="I20" s="57"/>
      <c r="J20" s="48"/>
    </row>
    <row r="21" spans="1:10" s="37" customFormat="1" ht="15">
      <c r="A21" s="54"/>
      <c r="B21" s="32"/>
      <c r="C21" s="48"/>
      <c r="D21" s="32"/>
      <c r="E21" s="55"/>
      <c r="F21" s="56"/>
      <c r="G21" s="57"/>
      <c r="H21" s="65"/>
      <c r="I21" s="57"/>
      <c r="J21" s="48"/>
    </row>
    <row r="22" spans="1:10" s="37" customFormat="1" ht="15">
      <c r="A22" s="54"/>
      <c r="B22" s="32"/>
      <c r="C22" s="48"/>
      <c r="D22" s="32"/>
      <c r="E22" s="55"/>
      <c r="F22" s="56"/>
      <c r="G22" s="57"/>
      <c r="H22" s="65"/>
      <c r="I22" s="57"/>
      <c r="J22" s="48"/>
    </row>
    <row r="23" spans="1:10" s="37" customFormat="1" ht="15">
      <c r="A23" s="54"/>
      <c r="B23" s="32"/>
      <c r="C23" s="48"/>
      <c r="D23" s="32"/>
      <c r="E23" s="55"/>
      <c r="F23" s="56"/>
      <c r="G23" s="57"/>
      <c r="H23" s="65"/>
      <c r="I23" s="57"/>
      <c r="J23" s="48"/>
    </row>
    <row r="24" spans="1:10" s="37" customFormat="1" ht="15">
      <c r="A24" s="54"/>
      <c r="B24" s="32"/>
      <c r="C24" s="48"/>
      <c r="D24" s="32"/>
      <c r="E24" s="55"/>
      <c r="F24" s="56"/>
      <c r="G24" s="57"/>
      <c r="H24" s="65"/>
      <c r="I24" s="57"/>
      <c r="J24" s="48"/>
    </row>
    <row r="25" spans="1:10" s="37" customFormat="1" ht="15">
      <c r="A25" s="54"/>
      <c r="B25" s="32"/>
      <c r="C25" s="48"/>
      <c r="D25" s="32"/>
      <c r="E25" s="55"/>
      <c r="F25" s="56"/>
      <c r="G25" s="57"/>
      <c r="H25" s="65"/>
      <c r="I25" s="57"/>
      <c r="J25" s="48"/>
    </row>
    <row r="26" spans="1:10" s="37" customFormat="1" ht="15">
      <c r="A26" s="54"/>
      <c r="B26" s="32"/>
      <c r="C26" s="48"/>
      <c r="D26" s="32"/>
      <c r="E26" s="55"/>
      <c r="F26" s="56"/>
      <c r="G26" s="57"/>
      <c r="H26" s="65"/>
      <c r="I26" s="57"/>
      <c r="J26" s="48"/>
    </row>
    <row r="27" spans="1:10" s="37" customFormat="1" ht="15">
      <c r="A27" s="54"/>
      <c r="B27" s="32"/>
      <c r="C27" s="48"/>
      <c r="D27" s="32"/>
      <c r="E27" s="55"/>
      <c r="F27" s="56"/>
      <c r="G27" s="57"/>
      <c r="H27" s="65"/>
      <c r="I27" s="57"/>
      <c r="J27" s="48"/>
    </row>
    <row r="28" spans="1:10" s="37" customFormat="1" ht="15">
      <c r="A28" s="54"/>
      <c r="B28" s="32"/>
      <c r="C28" s="48"/>
      <c r="D28" s="32"/>
      <c r="E28" s="55"/>
      <c r="F28" s="56"/>
      <c r="G28" s="57"/>
      <c r="H28" s="65"/>
      <c r="I28" s="57"/>
      <c r="J28" s="48"/>
    </row>
    <row r="29" spans="1:10" s="37" customFormat="1" ht="15">
      <c r="A29" s="54"/>
      <c r="B29" s="32"/>
      <c r="C29" s="48"/>
      <c r="D29" s="32"/>
      <c r="E29" s="55"/>
      <c r="F29" s="56"/>
      <c r="G29" s="57"/>
      <c r="H29" s="65"/>
      <c r="I29" s="57"/>
      <c r="J29" s="48"/>
    </row>
    <row r="30" spans="1:10" s="37" customFormat="1" ht="15">
      <c r="A30" s="54"/>
      <c r="B30" s="32"/>
      <c r="C30" s="48"/>
      <c r="D30" s="32"/>
      <c r="E30" s="55"/>
      <c r="F30" s="56"/>
      <c r="G30" s="57"/>
      <c r="H30" s="65"/>
      <c r="I30" s="57"/>
      <c r="J30" s="48"/>
    </row>
    <row r="31" spans="1:10" s="37" customFormat="1" ht="15">
      <c r="A31" s="54"/>
      <c r="B31" s="32"/>
      <c r="C31" s="48"/>
      <c r="D31" s="32"/>
      <c r="E31" s="55"/>
      <c r="F31" s="56"/>
      <c r="G31" s="57"/>
      <c r="H31" s="65"/>
      <c r="I31" s="57"/>
      <c r="J31" s="48"/>
    </row>
    <row r="32" spans="1:10" s="37" customFormat="1" ht="15">
      <c r="A32" s="54"/>
      <c r="B32" s="32"/>
      <c r="C32" s="48"/>
      <c r="D32" s="32"/>
      <c r="E32" s="55"/>
      <c r="F32" s="56"/>
      <c r="G32" s="57"/>
      <c r="H32" s="65"/>
      <c r="I32" s="57"/>
      <c r="J32" s="48"/>
    </row>
    <row r="33" spans="1:10" s="37" customFormat="1" ht="15">
      <c r="A33" s="54"/>
      <c r="B33" s="32"/>
      <c r="C33" s="48"/>
      <c r="D33" s="32"/>
      <c r="E33" s="55"/>
      <c r="F33" s="56"/>
      <c r="G33" s="57"/>
      <c r="H33" s="65"/>
      <c r="I33" s="57"/>
      <c r="J33" s="48"/>
    </row>
    <row r="34" spans="1:10" s="37" customFormat="1" ht="15">
      <c r="A34" s="54"/>
      <c r="B34" s="32"/>
      <c r="C34" s="48"/>
      <c r="D34" s="32"/>
      <c r="E34" s="55"/>
      <c r="F34" s="56"/>
      <c r="G34" s="57"/>
      <c r="H34" s="65"/>
      <c r="I34" s="57"/>
      <c r="J34" s="48"/>
    </row>
    <row r="35" spans="1:10" s="37" customFormat="1" ht="15">
      <c r="A35" s="54"/>
      <c r="B35" s="32"/>
      <c r="C35" s="48"/>
      <c r="D35" s="32"/>
      <c r="E35" s="55"/>
      <c r="F35" s="56"/>
      <c r="G35" s="57"/>
      <c r="H35" s="65"/>
      <c r="I35" s="57"/>
      <c r="J35" s="48"/>
    </row>
    <row r="36" spans="1:10" s="37" customFormat="1" ht="15">
      <c r="A36" s="54"/>
      <c r="B36" s="32"/>
      <c r="C36" s="48"/>
      <c r="D36" s="32"/>
      <c r="E36" s="55"/>
      <c r="F36" s="56"/>
      <c r="G36" s="57"/>
      <c r="H36" s="65"/>
      <c r="I36" s="57"/>
      <c r="J36" s="48"/>
    </row>
    <row r="37" spans="1:10" s="37" customFormat="1" ht="15">
      <c r="A37" s="54"/>
      <c r="B37" s="32"/>
      <c r="C37" s="48"/>
      <c r="D37" s="32"/>
      <c r="E37" s="55"/>
      <c r="F37" s="56"/>
      <c r="G37" s="57"/>
      <c r="H37" s="65"/>
      <c r="I37" s="57"/>
      <c r="J37" s="48"/>
    </row>
    <row r="38" spans="1:10" s="37" customFormat="1" ht="15">
      <c r="A38" s="54"/>
      <c r="B38" s="32"/>
      <c r="C38" s="48"/>
      <c r="D38" s="32"/>
      <c r="E38" s="55"/>
      <c r="F38" s="56"/>
      <c r="G38" s="57"/>
      <c r="H38" s="65"/>
      <c r="I38" s="57"/>
      <c r="J38" s="48"/>
    </row>
    <row r="39" spans="1:10" s="37" customFormat="1" ht="15">
      <c r="A39" s="54"/>
      <c r="B39" s="32"/>
      <c r="C39" s="48"/>
      <c r="D39" s="32"/>
      <c r="E39" s="55"/>
      <c r="F39" s="56"/>
      <c r="G39" s="57"/>
      <c r="H39" s="65"/>
      <c r="I39" s="57"/>
      <c r="J39" s="48"/>
    </row>
    <row r="40" spans="1:10" s="37" customFormat="1" ht="15">
      <c r="A40" s="54"/>
      <c r="B40" s="32"/>
      <c r="C40" s="48"/>
      <c r="D40" s="32"/>
      <c r="E40" s="55"/>
      <c r="F40" s="56"/>
      <c r="G40" s="57"/>
      <c r="H40" s="65"/>
      <c r="I40" s="57"/>
      <c r="J40" s="48"/>
    </row>
    <row r="41" spans="1:10" s="37" customFormat="1" ht="15">
      <c r="A41" s="54"/>
      <c r="B41" s="32"/>
      <c r="C41" s="48"/>
      <c r="D41" s="32"/>
      <c r="E41" s="55"/>
      <c r="F41" s="56"/>
      <c r="G41" s="57"/>
      <c r="H41" s="65"/>
      <c r="I41" s="57"/>
      <c r="J41" s="48"/>
    </row>
    <row r="42" spans="1:10" s="37" customFormat="1" ht="15">
      <c r="A42" s="54"/>
      <c r="B42" s="32"/>
      <c r="C42" s="48"/>
      <c r="D42" s="32"/>
      <c r="E42" s="55"/>
      <c r="F42" s="56"/>
      <c r="G42" s="57"/>
      <c r="H42" s="65"/>
      <c r="I42" s="57"/>
      <c r="J42" s="48"/>
    </row>
    <row r="43" spans="1:10" s="37" customFormat="1" ht="15">
      <c r="A43" s="54"/>
      <c r="B43" s="32"/>
      <c r="C43" s="48"/>
      <c r="D43" s="32"/>
      <c r="E43" s="55"/>
      <c r="F43" s="56"/>
      <c r="G43" s="57"/>
      <c r="H43" s="65"/>
      <c r="I43" s="57"/>
      <c r="J43" s="48"/>
    </row>
    <row r="44" spans="1:10" s="37" customFormat="1" ht="15">
      <c r="A44" s="54"/>
      <c r="B44" s="32"/>
      <c r="C44" s="48"/>
      <c r="D44" s="32"/>
      <c r="E44" s="55"/>
      <c r="F44" s="56"/>
      <c r="G44" s="57"/>
      <c r="H44" s="65"/>
      <c r="I44" s="57"/>
      <c r="J44" s="48"/>
    </row>
    <row r="45" spans="1:10" s="37" customFormat="1" ht="15">
      <c r="A45" s="54"/>
      <c r="B45" s="32"/>
      <c r="C45" s="48"/>
      <c r="D45" s="32"/>
      <c r="E45" s="55"/>
      <c r="F45" s="56"/>
      <c r="G45" s="57"/>
      <c r="H45" s="65"/>
      <c r="I45" s="57"/>
      <c r="J45" s="48"/>
    </row>
    <row r="46" spans="1:10" s="37" customFormat="1" ht="15">
      <c r="A46" s="54"/>
      <c r="B46" s="32"/>
      <c r="C46" s="48"/>
      <c r="D46" s="32"/>
      <c r="E46" s="55"/>
      <c r="F46" s="56"/>
      <c r="G46" s="57"/>
      <c r="H46" s="65"/>
      <c r="I46" s="57"/>
      <c r="J46" s="48"/>
    </row>
    <row r="47" spans="1:10" s="37" customFormat="1" ht="15">
      <c r="A47" s="54"/>
      <c r="B47" s="32"/>
      <c r="C47" s="48"/>
      <c r="D47" s="32"/>
      <c r="E47" s="55"/>
      <c r="F47" s="56"/>
      <c r="G47" s="57"/>
      <c r="H47" s="65"/>
      <c r="I47" s="57"/>
      <c r="J47" s="48"/>
    </row>
    <row r="48" spans="1:10" s="37" customFormat="1" ht="15">
      <c r="A48" s="54"/>
      <c r="B48" s="32"/>
      <c r="C48" s="48"/>
      <c r="D48" s="32"/>
      <c r="E48" s="55"/>
      <c r="F48" s="56"/>
      <c r="G48" s="57"/>
      <c r="H48" s="65"/>
      <c r="I48" s="57"/>
      <c r="J48" s="48"/>
    </row>
    <row r="49" spans="1:10" s="37" customFormat="1" ht="15">
      <c r="A49" s="54"/>
      <c r="B49" s="32"/>
      <c r="C49" s="48"/>
      <c r="D49" s="32"/>
      <c r="E49" s="55"/>
      <c r="F49" s="56"/>
      <c r="G49" s="57"/>
      <c r="H49" s="65"/>
      <c r="I49" s="57"/>
      <c r="J49" s="48"/>
    </row>
    <row r="50" spans="1:10" s="37" customFormat="1" ht="15">
      <c r="A50" s="54"/>
      <c r="B50" s="32"/>
      <c r="C50" s="48"/>
      <c r="D50" s="32"/>
      <c r="E50" s="55"/>
      <c r="F50" s="56"/>
      <c r="G50" s="57"/>
      <c r="H50" s="65"/>
      <c r="I50" s="57"/>
      <c r="J50" s="48"/>
    </row>
    <row r="51" spans="1:10" s="37" customFormat="1" ht="15">
      <c r="A51" s="54"/>
      <c r="B51" s="32"/>
      <c r="C51" s="48"/>
      <c r="D51" s="32"/>
      <c r="E51" s="55"/>
      <c r="F51" s="56"/>
      <c r="G51" s="57"/>
      <c r="H51" s="65"/>
      <c r="I51" s="57"/>
      <c r="J51" s="48"/>
    </row>
    <row r="52" spans="1:10" s="37" customFormat="1" ht="15">
      <c r="A52" s="54"/>
      <c r="B52" s="32"/>
      <c r="C52" s="48"/>
      <c r="D52" s="32"/>
      <c r="E52" s="55"/>
      <c r="F52" s="56"/>
      <c r="G52" s="57"/>
      <c r="H52" s="65"/>
      <c r="I52" s="57"/>
      <c r="J52" s="48"/>
    </row>
    <row r="53" spans="1:10" s="37" customFormat="1" ht="15">
      <c r="A53" s="54"/>
      <c r="B53" s="32"/>
      <c r="C53" s="48"/>
      <c r="D53" s="32"/>
      <c r="E53" s="55"/>
      <c r="F53" s="56"/>
      <c r="G53" s="57"/>
      <c r="H53" s="65"/>
      <c r="I53" s="57"/>
      <c r="J53" s="48"/>
    </row>
    <row r="54" spans="1:10" s="37" customFormat="1" ht="15">
      <c r="A54" s="54"/>
      <c r="B54" s="32"/>
      <c r="C54" s="48"/>
      <c r="D54" s="32"/>
      <c r="E54" s="55"/>
      <c r="F54" s="56"/>
      <c r="G54" s="57"/>
      <c r="H54" s="65"/>
      <c r="I54" s="57"/>
      <c r="J54" s="48"/>
    </row>
    <row r="55" spans="1:10" s="37" customFormat="1" ht="15">
      <c r="A55" s="54"/>
      <c r="B55" s="32"/>
      <c r="C55" s="48"/>
      <c r="D55" s="32"/>
      <c r="E55" s="55"/>
      <c r="F55" s="56"/>
      <c r="G55" s="57"/>
      <c r="H55" s="65"/>
      <c r="I55" s="57"/>
      <c r="J55" s="48"/>
    </row>
    <row r="56" spans="1:10" s="37" customFormat="1" ht="15">
      <c r="A56" s="54"/>
      <c r="B56" s="32"/>
      <c r="C56" s="48"/>
      <c r="D56" s="32"/>
      <c r="E56" s="55"/>
      <c r="F56" s="56"/>
      <c r="G56" s="57"/>
      <c r="H56" s="65"/>
      <c r="I56" s="57"/>
      <c r="J56" s="48"/>
    </row>
    <row r="57" spans="1:10" s="37" customFormat="1" ht="15">
      <c r="A57" s="54"/>
      <c r="B57" s="32"/>
      <c r="C57" s="48"/>
      <c r="D57" s="32"/>
      <c r="E57" s="55"/>
      <c r="F57" s="56"/>
      <c r="G57" s="57"/>
      <c r="H57" s="65"/>
      <c r="I57" s="57"/>
      <c r="J57" s="48"/>
    </row>
    <row r="58" spans="1:10" s="37" customFormat="1" ht="15">
      <c r="A58" s="54"/>
      <c r="B58" s="32"/>
      <c r="C58" s="48"/>
      <c r="D58" s="32"/>
      <c r="E58" s="55"/>
      <c r="F58" s="56"/>
      <c r="G58" s="57"/>
      <c r="H58" s="65"/>
      <c r="I58" s="57"/>
      <c r="J58" s="48"/>
    </row>
    <row r="59" spans="1:10" s="37" customFormat="1" ht="15">
      <c r="A59" s="54"/>
      <c r="B59" s="32"/>
      <c r="C59" s="48"/>
      <c r="D59" s="32"/>
      <c r="E59" s="55"/>
      <c r="F59" s="56"/>
      <c r="G59" s="57"/>
      <c r="H59" s="65"/>
      <c r="I59" s="57"/>
      <c r="J59" s="48"/>
    </row>
    <row r="60" spans="1:10" s="37" customFormat="1" ht="15">
      <c r="A60" s="54"/>
      <c r="B60" s="32"/>
      <c r="C60" s="48"/>
      <c r="D60" s="32"/>
      <c r="E60" s="55"/>
      <c r="F60" s="56"/>
      <c r="G60" s="57"/>
      <c r="H60" s="65"/>
      <c r="I60" s="57"/>
      <c r="J60" s="48"/>
    </row>
    <row r="61" spans="1:10" s="37" customFormat="1" ht="15">
      <c r="A61" s="54"/>
      <c r="B61" s="32"/>
      <c r="C61" s="48"/>
      <c r="D61" s="32"/>
      <c r="E61" s="55"/>
      <c r="F61" s="56"/>
      <c r="G61" s="57"/>
      <c r="H61" s="65"/>
      <c r="I61" s="57"/>
      <c r="J61" s="48"/>
    </row>
    <row r="62" spans="1:10" s="37" customFormat="1" ht="15">
      <c r="A62" s="54"/>
      <c r="B62" s="32"/>
      <c r="C62" s="48"/>
      <c r="D62" s="32"/>
      <c r="E62" s="55"/>
      <c r="F62" s="56"/>
      <c r="G62" s="57"/>
      <c r="H62" s="65"/>
      <c r="I62" s="57"/>
      <c r="J62" s="48"/>
    </row>
    <row r="63" spans="1:10" s="37" customFormat="1" ht="15">
      <c r="A63" s="54"/>
      <c r="B63" s="32"/>
      <c r="C63" s="48"/>
      <c r="D63" s="32"/>
      <c r="E63" s="55"/>
      <c r="F63" s="56"/>
      <c r="G63" s="57"/>
      <c r="H63" s="65"/>
      <c r="I63" s="57"/>
      <c r="J63" s="48"/>
    </row>
    <row r="64" spans="1:10" s="37" customFormat="1" ht="15">
      <c r="A64" s="54"/>
      <c r="B64" s="32"/>
      <c r="C64" s="48"/>
      <c r="D64" s="32"/>
      <c r="E64" s="55"/>
      <c r="F64" s="56"/>
      <c r="G64" s="57"/>
      <c r="H64" s="65"/>
      <c r="I64" s="57"/>
      <c r="J64" s="48"/>
    </row>
    <row r="65" spans="1:10" s="37" customFormat="1" ht="15">
      <c r="A65" s="54"/>
      <c r="B65" s="32"/>
      <c r="C65" s="48"/>
      <c r="D65" s="32"/>
      <c r="E65" s="55"/>
      <c r="F65" s="56"/>
      <c r="G65" s="57"/>
      <c r="H65" s="65"/>
      <c r="I65" s="57"/>
      <c r="J65" s="48"/>
    </row>
    <row r="66" spans="1:10" s="37" customFormat="1" ht="15">
      <c r="A66" s="54"/>
      <c r="B66" s="32"/>
      <c r="C66" s="48"/>
      <c r="D66" s="32"/>
      <c r="E66" s="55"/>
      <c r="F66" s="56"/>
      <c r="G66" s="57"/>
      <c r="H66" s="65"/>
      <c r="I66" s="57"/>
      <c r="J66" s="48"/>
    </row>
    <row r="67" spans="1:10" s="37" customFormat="1" ht="15">
      <c r="A67" s="54"/>
      <c r="B67" s="32"/>
      <c r="C67" s="48"/>
      <c r="D67" s="32"/>
      <c r="E67" s="55"/>
      <c r="F67" s="56"/>
      <c r="G67" s="57"/>
      <c r="H67" s="65"/>
      <c r="I67" s="57"/>
      <c r="J67" s="48"/>
    </row>
    <row r="68" spans="1:10" s="37" customFormat="1" ht="15">
      <c r="A68" s="54"/>
      <c r="B68" s="32"/>
      <c r="C68" s="48"/>
      <c r="D68" s="32"/>
      <c r="E68" s="55"/>
      <c r="F68" s="56"/>
      <c r="G68" s="57"/>
      <c r="H68" s="65"/>
      <c r="I68" s="57"/>
      <c r="J68" s="48"/>
    </row>
    <row r="69" spans="1:10" s="37" customFormat="1" ht="15">
      <c r="A69" s="54"/>
      <c r="B69" s="32"/>
      <c r="C69" s="48"/>
      <c r="D69" s="32"/>
      <c r="E69" s="55"/>
      <c r="F69" s="56"/>
      <c r="G69" s="57"/>
      <c r="H69" s="65"/>
      <c r="I69" s="57"/>
      <c r="J69" s="48"/>
    </row>
    <row r="70" spans="1:10" s="37" customFormat="1" ht="15">
      <c r="A70" s="54"/>
      <c r="B70" s="32"/>
      <c r="C70" s="48"/>
      <c r="D70" s="32"/>
      <c r="E70" s="55"/>
      <c r="F70" s="56"/>
      <c r="G70" s="57"/>
      <c r="H70" s="65"/>
      <c r="I70" s="57"/>
      <c r="J70" s="48"/>
    </row>
    <row r="71" spans="1:10" s="37" customFormat="1" ht="15">
      <c r="A71" s="54"/>
      <c r="B71" s="32"/>
      <c r="C71" s="48"/>
      <c r="D71" s="32"/>
      <c r="E71" s="55"/>
      <c r="F71" s="56"/>
      <c r="G71" s="57"/>
      <c r="H71" s="65"/>
      <c r="I71" s="57"/>
      <c r="J71" s="48"/>
    </row>
    <row r="72" spans="1:10" s="37" customFormat="1" ht="15">
      <c r="A72" s="54"/>
      <c r="B72" s="32"/>
      <c r="C72" s="48"/>
      <c r="D72" s="32"/>
      <c r="E72" s="55"/>
      <c r="F72" s="56"/>
      <c r="G72" s="57"/>
      <c r="H72" s="65"/>
      <c r="I72" s="57"/>
      <c r="J72" s="48"/>
    </row>
    <row r="73" spans="1:10" s="37" customFormat="1" ht="15">
      <c r="A73" s="54"/>
      <c r="B73" s="32"/>
      <c r="C73" s="48"/>
      <c r="D73" s="32"/>
      <c r="E73" s="55"/>
      <c r="F73" s="56"/>
      <c r="G73" s="57"/>
      <c r="H73" s="65"/>
      <c r="I73" s="57"/>
      <c r="J73" s="48"/>
    </row>
    <row r="74" spans="1:10" s="37" customFormat="1" ht="15">
      <c r="A74" s="54"/>
      <c r="B74" s="32"/>
      <c r="C74" s="48"/>
      <c r="D74" s="32"/>
      <c r="E74" s="55"/>
      <c r="F74" s="56"/>
      <c r="G74" s="57"/>
      <c r="H74" s="65"/>
      <c r="I74" s="57"/>
      <c r="J74" s="48"/>
    </row>
    <row r="75" spans="1:10" s="37" customFormat="1" ht="15">
      <c r="A75" s="54"/>
      <c r="B75" s="32"/>
      <c r="C75" s="48"/>
      <c r="D75" s="32"/>
      <c r="E75" s="55"/>
      <c r="F75" s="56"/>
      <c r="G75" s="57"/>
      <c r="H75" s="65"/>
      <c r="I75" s="57"/>
      <c r="J75" s="48"/>
    </row>
    <row r="76" spans="1:10" s="37" customFormat="1" ht="15">
      <c r="A76" s="54"/>
      <c r="B76" s="32"/>
      <c r="C76" s="48"/>
      <c r="D76" s="32"/>
      <c r="E76" s="55"/>
      <c r="F76" s="56"/>
      <c r="G76" s="57"/>
      <c r="H76" s="65"/>
      <c r="I76" s="57"/>
      <c r="J76" s="48"/>
    </row>
    <row r="77" spans="1:10" s="37" customFormat="1" ht="15">
      <c r="A77" s="54"/>
      <c r="B77" s="32"/>
      <c r="C77" s="48"/>
      <c r="D77" s="32"/>
      <c r="E77" s="55"/>
      <c r="F77" s="56"/>
      <c r="G77" s="57"/>
      <c r="H77" s="65"/>
      <c r="I77" s="57"/>
      <c r="J77" s="48"/>
    </row>
    <row r="78" spans="1:10" s="37" customFormat="1" ht="15">
      <c r="A78" s="54"/>
      <c r="B78" s="32"/>
      <c r="C78" s="48"/>
      <c r="D78" s="32"/>
      <c r="E78" s="55"/>
      <c r="F78" s="56"/>
      <c r="G78" s="57"/>
      <c r="H78" s="65"/>
      <c r="I78" s="57"/>
      <c r="J78" s="48"/>
    </row>
    <row r="79" spans="1:10" s="37" customFormat="1" ht="15">
      <c r="A79" s="54"/>
      <c r="B79" s="32"/>
      <c r="C79" s="48"/>
      <c r="D79" s="32"/>
      <c r="E79" s="55"/>
      <c r="F79" s="56"/>
      <c r="G79" s="57"/>
      <c r="H79" s="65"/>
      <c r="I79" s="57"/>
      <c r="J79" s="48"/>
    </row>
    <row r="80" spans="1:10" s="37" customFormat="1" ht="15">
      <c r="A80" s="54"/>
      <c r="B80" s="32"/>
      <c r="C80" s="48"/>
      <c r="D80" s="32"/>
      <c r="E80" s="55"/>
      <c r="F80" s="56"/>
      <c r="G80" s="57"/>
      <c r="H80" s="65"/>
      <c r="I80" s="57"/>
      <c r="J80" s="48"/>
    </row>
    <row r="81" spans="1:10" s="37" customFormat="1" ht="15">
      <c r="A81" s="54"/>
      <c r="B81" s="32"/>
      <c r="C81" s="48"/>
      <c r="D81" s="32"/>
      <c r="E81" s="55"/>
      <c r="F81" s="56"/>
      <c r="G81" s="57"/>
      <c r="H81" s="65"/>
      <c r="I81" s="57"/>
      <c r="J81" s="48"/>
    </row>
    <row r="82" spans="1:10" s="37" customFormat="1" ht="15">
      <c r="A82" s="54"/>
      <c r="B82" s="32"/>
      <c r="C82" s="48"/>
      <c r="D82" s="32"/>
      <c r="E82" s="55"/>
      <c r="F82" s="56"/>
      <c r="G82" s="57"/>
      <c r="H82" s="65"/>
      <c r="I82" s="57"/>
      <c r="J82" s="48"/>
    </row>
    <row r="83" spans="1:10" s="37" customFormat="1" ht="15">
      <c r="A83" s="54"/>
      <c r="B83" s="32"/>
      <c r="C83" s="48"/>
      <c r="D83" s="32"/>
      <c r="E83" s="55"/>
      <c r="F83" s="56"/>
      <c r="G83" s="57"/>
      <c r="H83" s="65"/>
      <c r="I83" s="57"/>
      <c r="J83" s="48"/>
    </row>
    <row r="84" spans="1:10" s="37" customFormat="1" ht="15">
      <c r="A84" s="54"/>
      <c r="B84" s="32"/>
      <c r="C84" s="48"/>
      <c r="D84" s="32"/>
      <c r="E84" s="55"/>
      <c r="F84" s="56"/>
      <c r="G84" s="57"/>
      <c r="H84" s="65"/>
      <c r="I84" s="57"/>
      <c r="J84" s="48"/>
    </row>
    <row r="85" spans="1:10" s="37" customFormat="1" ht="15">
      <c r="A85" s="54"/>
      <c r="B85" s="32"/>
      <c r="C85" s="48"/>
      <c r="D85" s="32"/>
      <c r="E85" s="55"/>
      <c r="F85" s="56"/>
      <c r="G85" s="57"/>
      <c r="H85" s="65"/>
      <c r="I85" s="57"/>
      <c r="J85" s="48"/>
    </row>
    <row r="86" spans="1:10" s="37" customFormat="1" ht="15">
      <c r="A86" s="54"/>
      <c r="B86" s="32"/>
      <c r="C86" s="48"/>
      <c r="D86" s="32"/>
      <c r="E86" s="55"/>
      <c r="F86" s="56"/>
      <c r="G86" s="57"/>
      <c r="H86" s="65"/>
      <c r="I86" s="57"/>
      <c r="J86" s="48"/>
    </row>
    <row r="87" spans="1:10" s="37" customFormat="1" ht="15">
      <c r="A87" s="54"/>
      <c r="B87" s="32"/>
      <c r="C87" s="48"/>
      <c r="D87" s="32"/>
      <c r="E87" s="55"/>
      <c r="F87" s="56"/>
      <c r="G87" s="57"/>
      <c r="H87" s="65"/>
      <c r="I87" s="57"/>
      <c r="J87" s="48"/>
    </row>
    <row r="88" spans="1:10" s="37" customFormat="1" ht="15">
      <c r="A88" s="54"/>
      <c r="B88" s="32"/>
      <c r="C88" s="48"/>
      <c r="D88" s="32"/>
      <c r="E88" s="55"/>
      <c r="F88" s="56"/>
      <c r="G88" s="57"/>
      <c r="H88" s="65"/>
      <c r="I88" s="57"/>
      <c r="J88" s="48"/>
    </row>
    <row r="89" spans="1:10" s="37" customFormat="1" ht="15">
      <c r="A89" s="54"/>
      <c r="B89" s="32"/>
      <c r="C89" s="48"/>
      <c r="D89" s="32"/>
      <c r="E89" s="55"/>
      <c r="F89" s="56"/>
      <c r="G89" s="57"/>
      <c r="H89" s="65"/>
      <c r="I89" s="57"/>
      <c r="J89" s="48"/>
    </row>
    <row r="90" spans="1:10" s="37" customFormat="1" ht="15">
      <c r="A90" s="54"/>
      <c r="B90" s="32"/>
      <c r="C90" s="48"/>
      <c r="D90" s="32"/>
      <c r="E90" s="55"/>
      <c r="F90" s="56"/>
      <c r="G90" s="57"/>
      <c r="H90" s="65"/>
      <c r="I90" s="57"/>
      <c r="J90" s="48"/>
    </row>
    <row r="91" spans="1:10" s="37" customFormat="1" ht="15">
      <c r="A91" s="54"/>
      <c r="B91" s="32"/>
      <c r="C91" s="48"/>
      <c r="D91" s="32"/>
      <c r="E91" s="55"/>
      <c r="F91" s="56"/>
      <c r="G91" s="57"/>
      <c r="H91" s="65"/>
      <c r="I91" s="57"/>
      <c r="J91" s="48"/>
    </row>
    <row r="92" spans="1:10" s="37" customFormat="1" ht="15">
      <c r="A92" s="54"/>
      <c r="B92" s="32"/>
      <c r="C92" s="48"/>
      <c r="D92" s="32"/>
      <c r="E92" s="55"/>
      <c r="F92" s="56"/>
      <c r="G92" s="57"/>
      <c r="H92" s="65"/>
      <c r="I92" s="57"/>
      <c r="J92" s="4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216"/>
  <sheetViews>
    <sheetView zoomScale="85" zoomScaleNormal="85" zoomScalePageLayoutView="0" workbookViewId="0" topLeftCell="A1">
      <pane ySplit="5" topLeftCell="A47" activePane="bottomLeft" state="frozen"/>
      <selection pane="topLeft" activeCell="A1" sqref="A1"/>
      <selection pane="bottomLeft" activeCell="G6" sqref="G6:G52"/>
    </sheetView>
  </sheetViews>
  <sheetFormatPr defaultColWidth="9.140625" defaultRowHeight="15"/>
  <cols>
    <col min="1" max="1" width="12.28125" style="32" bestFit="1" customWidth="1"/>
    <col min="2" max="2" width="10.00390625" style="32" bestFit="1" customWidth="1"/>
    <col min="3" max="3" width="57.421875" style="38" customWidth="1"/>
    <col min="4" max="4" width="13.28125" style="32" customWidth="1"/>
    <col min="5" max="5" width="15.00390625" style="55" bestFit="1" customWidth="1"/>
    <col min="6" max="6" width="10.8515625" style="32" customWidth="1"/>
    <col min="7" max="7" width="24.8515625" style="32" customWidth="1"/>
    <col min="8" max="8" width="11.8515625" style="32" customWidth="1"/>
    <col min="9" max="9" width="12.8515625" style="32" customWidth="1"/>
    <col min="10" max="10" width="36.28125" style="37" hidden="1" customWidth="1"/>
    <col min="11" max="12" width="10.140625" style="37" hidden="1" customWidth="1"/>
    <col min="13" max="15" width="0" style="37" hidden="1" customWidth="1"/>
    <col min="16" max="245" width="9.140625" style="37" customWidth="1"/>
    <col min="246" max="246" width="12.28125" style="37" bestFit="1" customWidth="1"/>
    <col min="247" max="247" width="10.57421875" style="37" bestFit="1" customWidth="1"/>
    <col min="248" max="248" width="10.8515625" style="37" bestFit="1" customWidth="1"/>
    <col min="249" max="249" width="10.00390625" style="37" bestFit="1" customWidth="1"/>
    <col min="250" max="250" width="57.421875" style="37" customWidth="1"/>
    <col min="251" max="251" width="14.57421875" style="37" bestFit="1" customWidth="1"/>
    <col min="252" max="252" width="17.421875" style="37" bestFit="1" customWidth="1"/>
    <col min="253" max="253" width="16.7109375" style="37" bestFit="1" customWidth="1"/>
    <col min="254" max="254" width="46.57421875" style="37" customWidth="1"/>
    <col min="255" max="255" width="14.7109375" style="37" customWidth="1"/>
    <col min="256" max="16384" width="18.57421875" style="37" customWidth="1"/>
  </cols>
  <sheetData>
    <row r="1" ht="15.75"/>
    <row r="2" ht="15.75"/>
    <row r="3" spans="1:8" ht="21">
      <c r="A3" s="31"/>
      <c r="C3" s="33" t="s">
        <v>11</v>
      </c>
      <c r="D3" s="34"/>
      <c r="E3" s="35"/>
      <c r="F3" s="35"/>
      <c r="G3" s="35"/>
      <c r="H3" s="36"/>
    </row>
    <row r="4" spans="1:8" ht="18.75">
      <c r="A4" s="31"/>
      <c r="D4" s="39"/>
      <c r="E4" s="40"/>
      <c r="F4" s="40"/>
      <c r="G4" s="36"/>
      <c r="H4" s="36"/>
    </row>
    <row r="5" spans="1:12" s="46" customFormat="1" ht="44.25" customHeight="1">
      <c r="A5" s="41" t="s">
        <v>0</v>
      </c>
      <c r="B5" s="42" t="s">
        <v>8</v>
      </c>
      <c r="C5" s="41" t="s">
        <v>1</v>
      </c>
      <c r="D5" s="41" t="s">
        <v>2</v>
      </c>
      <c r="E5" s="43" t="s">
        <v>3</v>
      </c>
      <c r="F5" s="41" t="s">
        <v>4</v>
      </c>
      <c r="G5" s="44" t="s">
        <v>13</v>
      </c>
      <c r="H5" s="44" t="s">
        <v>12</v>
      </c>
      <c r="I5" s="45" t="s">
        <v>5</v>
      </c>
      <c r="J5" s="44" t="s">
        <v>9</v>
      </c>
      <c r="K5" s="44" t="s">
        <v>10</v>
      </c>
      <c r="L5" s="44" t="s">
        <v>6</v>
      </c>
    </row>
    <row r="6" spans="1:12" s="52" customFormat="1" ht="46.5" customHeight="1">
      <c r="A6" s="47">
        <v>43312</v>
      </c>
      <c r="B6" s="31">
        <v>24101</v>
      </c>
      <c r="C6" s="48" t="s">
        <v>48</v>
      </c>
      <c r="D6" s="31" t="s">
        <v>46</v>
      </c>
      <c r="E6" s="49">
        <v>12760</v>
      </c>
      <c r="F6" s="50" t="s">
        <v>26</v>
      </c>
      <c r="G6" s="48" t="s">
        <v>27</v>
      </c>
      <c r="H6" s="51">
        <v>43176</v>
      </c>
      <c r="I6" s="52" t="s">
        <v>41</v>
      </c>
      <c r="J6" s="48" t="s">
        <v>62</v>
      </c>
      <c r="L6" s="31" t="s">
        <v>50</v>
      </c>
    </row>
    <row r="7" spans="1:12" s="52" customFormat="1" ht="46.5" customHeight="1">
      <c r="A7" s="47">
        <v>43312</v>
      </c>
      <c r="B7" s="31">
        <v>24101</v>
      </c>
      <c r="C7" s="48" t="s">
        <v>48</v>
      </c>
      <c r="D7" s="31" t="s">
        <v>46</v>
      </c>
      <c r="E7" s="49">
        <v>12760</v>
      </c>
      <c r="F7" s="50" t="s">
        <v>26</v>
      </c>
      <c r="G7" s="53" t="s">
        <v>27</v>
      </c>
      <c r="H7" s="51">
        <v>43176</v>
      </c>
      <c r="I7" s="52" t="s">
        <v>41</v>
      </c>
      <c r="J7" s="48" t="s">
        <v>62</v>
      </c>
      <c r="L7" s="31" t="s">
        <v>50</v>
      </c>
    </row>
    <row r="8" spans="1:12" ht="46.5" customHeight="1">
      <c r="A8" s="54">
        <v>43312</v>
      </c>
      <c r="B8" s="32">
        <v>24101</v>
      </c>
      <c r="C8" s="48" t="s">
        <v>48</v>
      </c>
      <c r="D8" s="32" t="s">
        <v>46</v>
      </c>
      <c r="E8" s="55">
        <v>12760</v>
      </c>
      <c r="F8" s="56" t="s">
        <v>26</v>
      </c>
      <c r="G8" s="57" t="s">
        <v>27</v>
      </c>
      <c r="H8" s="58">
        <v>43174</v>
      </c>
      <c r="I8" s="53" t="s">
        <v>42</v>
      </c>
      <c r="J8" s="48" t="s">
        <v>62</v>
      </c>
      <c r="L8" s="31" t="s">
        <v>50</v>
      </c>
    </row>
    <row r="9" spans="1:12" ht="46.5" customHeight="1">
      <c r="A9" s="54">
        <v>43312</v>
      </c>
      <c r="B9" s="32">
        <v>24101</v>
      </c>
      <c r="C9" s="48" t="s">
        <v>48</v>
      </c>
      <c r="D9" s="32" t="s">
        <v>46</v>
      </c>
      <c r="E9" s="55">
        <v>12760</v>
      </c>
      <c r="F9" s="56" t="s">
        <v>26</v>
      </c>
      <c r="G9" s="57" t="s">
        <v>27</v>
      </c>
      <c r="H9" s="58">
        <v>43175</v>
      </c>
      <c r="I9" s="53" t="s">
        <v>42</v>
      </c>
      <c r="J9" s="48" t="s">
        <v>62</v>
      </c>
      <c r="L9" s="31" t="s">
        <v>50</v>
      </c>
    </row>
    <row r="10" spans="1:12" ht="46.5" customHeight="1">
      <c r="A10" s="54">
        <v>43312</v>
      </c>
      <c r="B10" s="32">
        <v>24101</v>
      </c>
      <c r="C10" s="48" t="s">
        <v>48</v>
      </c>
      <c r="D10" s="32" t="s">
        <v>46</v>
      </c>
      <c r="E10" s="55">
        <v>12760</v>
      </c>
      <c r="F10" s="56" t="s">
        <v>26</v>
      </c>
      <c r="G10" s="57" t="s">
        <v>27</v>
      </c>
      <c r="H10" s="58">
        <v>43172</v>
      </c>
      <c r="I10" s="53" t="s">
        <v>43</v>
      </c>
      <c r="J10" s="48" t="s">
        <v>62</v>
      </c>
      <c r="L10" s="31" t="s">
        <v>50</v>
      </c>
    </row>
    <row r="11" spans="1:12" ht="46.5" customHeight="1">
      <c r="A11" s="54">
        <v>43312</v>
      </c>
      <c r="B11" s="32">
        <v>24101</v>
      </c>
      <c r="C11" s="48" t="s">
        <v>48</v>
      </c>
      <c r="D11" s="32" t="s">
        <v>46</v>
      </c>
      <c r="E11" s="55">
        <v>12760</v>
      </c>
      <c r="F11" s="56" t="s">
        <v>26</v>
      </c>
      <c r="G11" s="57" t="s">
        <v>27</v>
      </c>
      <c r="H11" s="58">
        <v>43173</v>
      </c>
      <c r="I11" s="53" t="s">
        <v>43</v>
      </c>
      <c r="J11" s="48" t="s">
        <v>62</v>
      </c>
      <c r="L11" s="31" t="s">
        <v>50</v>
      </c>
    </row>
    <row r="12" spans="1:12" ht="46.5" customHeight="1">
      <c r="A12" s="54">
        <v>43312</v>
      </c>
      <c r="B12" s="32">
        <v>24101</v>
      </c>
      <c r="C12" s="48" t="s">
        <v>48</v>
      </c>
      <c r="D12" s="32" t="s">
        <v>46</v>
      </c>
      <c r="E12" s="55">
        <v>12760</v>
      </c>
      <c r="F12" s="56" t="s">
        <v>26</v>
      </c>
      <c r="G12" s="57" t="s">
        <v>27</v>
      </c>
      <c r="H12" s="58">
        <v>43169</v>
      </c>
      <c r="I12" s="53" t="s">
        <v>44</v>
      </c>
      <c r="J12" s="48" t="s">
        <v>62</v>
      </c>
      <c r="L12" s="31" t="s">
        <v>50</v>
      </c>
    </row>
    <row r="13" spans="1:12" ht="46.5" customHeight="1">
      <c r="A13" s="54">
        <v>43312</v>
      </c>
      <c r="B13" s="32">
        <v>24101</v>
      </c>
      <c r="C13" s="48" t="s">
        <v>48</v>
      </c>
      <c r="D13" s="32" t="s">
        <v>46</v>
      </c>
      <c r="E13" s="55">
        <v>12760</v>
      </c>
      <c r="F13" s="56" t="s">
        <v>26</v>
      </c>
      <c r="G13" s="57" t="s">
        <v>27</v>
      </c>
      <c r="H13" s="58">
        <v>43169</v>
      </c>
      <c r="I13" s="53" t="s">
        <v>44</v>
      </c>
      <c r="J13" s="48" t="s">
        <v>62</v>
      </c>
      <c r="L13" s="31" t="s">
        <v>50</v>
      </c>
    </row>
    <row r="14" spans="1:12" ht="46.5" customHeight="1">
      <c r="A14" s="54">
        <v>43312</v>
      </c>
      <c r="B14" s="32">
        <v>24101</v>
      </c>
      <c r="C14" s="48" t="s">
        <v>48</v>
      </c>
      <c r="D14" s="32" t="s">
        <v>46</v>
      </c>
      <c r="E14" s="55">
        <v>12760</v>
      </c>
      <c r="F14" s="56" t="s">
        <v>26</v>
      </c>
      <c r="G14" s="57" t="s">
        <v>27</v>
      </c>
      <c r="H14" s="58">
        <v>43162</v>
      </c>
      <c r="I14" s="53" t="s">
        <v>45</v>
      </c>
      <c r="J14" s="48" t="s">
        <v>62</v>
      </c>
      <c r="L14" s="31" t="s">
        <v>50</v>
      </c>
    </row>
    <row r="15" spans="1:12" ht="46.5" customHeight="1">
      <c r="A15" s="54">
        <v>43312</v>
      </c>
      <c r="B15" s="32">
        <v>24101</v>
      </c>
      <c r="C15" s="48" t="s">
        <v>48</v>
      </c>
      <c r="D15" s="32" t="s">
        <v>46</v>
      </c>
      <c r="E15" s="55">
        <v>12760</v>
      </c>
      <c r="F15" s="56" t="s">
        <v>26</v>
      </c>
      <c r="G15" s="57" t="s">
        <v>27</v>
      </c>
      <c r="H15" s="58">
        <v>43162</v>
      </c>
      <c r="I15" s="53" t="s">
        <v>45</v>
      </c>
      <c r="J15" s="48" t="s">
        <v>62</v>
      </c>
      <c r="L15" s="31" t="s">
        <v>50</v>
      </c>
    </row>
    <row r="16" spans="1:12" ht="46.5" customHeight="1">
      <c r="A16" s="54">
        <v>43312</v>
      </c>
      <c r="B16" s="32">
        <v>24103</v>
      </c>
      <c r="C16" s="48" t="s">
        <v>49</v>
      </c>
      <c r="D16" s="32" t="s">
        <v>47</v>
      </c>
      <c r="E16" s="55">
        <v>12760</v>
      </c>
      <c r="F16" s="57" t="s">
        <v>26</v>
      </c>
      <c r="G16" s="57" t="s">
        <v>36</v>
      </c>
      <c r="H16" s="58">
        <v>43141</v>
      </c>
      <c r="I16" s="57" t="s">
        <v>80</v>
      </c>
      <c r="J16" s="48" t="s">
        <v>62</v>
      </c>
      <c r="L16" s="31" t="s">
        <v>50</v>
      </c>
    </row>
    <row r="17" spans="1:12" ht="46.5" customHeight="1">
      <c r="A17" s="54">
        <v>43312</v>
      </c>
      <c r="B17" s="32">
        <v>24103</v>
      </c>
      <c r="C17" s="48" t="s">
        <v>49</v>
      </c>
      <c r="D17" s="32" t="s">
        <v>47</v>
      </c>
      <c r="E17" s="55">
        <v>12760</v>
      </c>
      <c r="F17" s="57" t="s">
        <v>26</v>
      </c>
      <c r="G17" s="57" t="s">
        <v>36</v>
      </c>
      <c r="H17" s="58">
        <v>43141</v>
      </c>
      <c r="I17" s="57" t="s">
        <v>81</v>
      </c>
      <c r="J17" s="48" t="s">
        <v>62</v>
      </c>
      <c r="L17" s="31" t="s">
        <v>50</v>
      </c>
    </row>
    <row r="18" spans="1:12" ht="46.5" customHeight="1">
      <c r="A18" s="54">
        <v>43312</v>
      </c>
      <c r="B18" s="32">
        <v>24103</v>
      </c>
      <c r="C18" s="48" t="s">
        <v>49</v>
      </c>
      <c r="D18" s="32" t="s">
        <v>47</v>
      </c>
      <c r="E18" s="55">
        <v>12760</v>
      </c>
      <c r="F18" s="57" t="s">
        <v>26</v>
      </c>
      <c r="G18" s="57" t="s">
        <v>36</v>
      </c>
      <c r="H18" s="58">
        <v>43151</v>
      </c>
      <c r="I18" s="57" t="s">
        <v>37</v>
      </c>
      <c r="J18" s="48" t="s">
        <v>62</v>
      </c>
      <c r="L18" s="31" t="s">
        <v>50</v>
      </c>
    </row>
    <row r="19" spans="1:12" ht="46.5" customHeight="1">
      <c r="A19" s="54">
        <v>43312</v>
      </c>
      <c r="B19" s="32">
        <v>24103</v>
      </c>
      <c r="C19" s="48" t="s">
        <v>49</v>
      </c>
      <c r="D19" s="32" t="s">
        <v>47</v>
      </c>
      <c r="E19" s="55">
        <v>12760</v>
      </c>
      <c r="F19" s="57" t="s">
        <v>26</v>
      </c>
      <c r="G19" s="57" t="s">
        <v>36</v>
      </c>
      <c r="H19" s="58">
        <v>43152</v>
      </c>
      <c r="I19" s="57" t="s">
        <v>37</v>
      </c>
      <c r="J19" s="48" t="s">
        <v>62</v>
      </c>
      <c r="L19" s="31" t="s">
        <v>50</v>
      </c>
    </row>
    <row r="20" spans="1:12" ht="46.5" customHeight="1">
      <c r="A20" s="54">
        <v>43312</v>
      </c>
      <c r="B20" s="32">
        <v>24103</v>
      </c>
      <c r="C20" s="57" t="s">
        <v>49</v>
      </c>
      <c r="D20" s="32" t="s">
        <v>47</v>
      </c>
      <c r="E20" s="55">
        <v>12760</v>
      </c>
      <c r="F20" s="57" t="s">
        <v>26</v>
      </c>
      <c r="G20" s="57" t="s">
        <v>36</v>
      </c>
      <c r="H20" s="58">
        <v>43153</v>
      </c>
      <c r="I20" s="57" t="s">
        <v>38</v>
      </c>
      <c r="J20" s="48" t="s">
        <v>62</v>
      </c>
      <c r="L20" s="31" t="s">
        <v>50</v>
      </c>
    </row>
    <row r="21" spans="1:12" ht="46.5" customHeight="1">
      <c r="A21" s="54">
        <v>43312</v>
      </c>
      <c r="B21" s="32">
        <v>24103</v>
      </c>
      <c r="C21" s="57" t="s">
        <v>49</v>
      </c>
      <c r="D21" s="32" t="s">
        <v>47</v>
      </c>
      <c r="E21" s="55">
        <v>12760</v>
      </c>
      <c r="F21" s="57" t="s">
        <v>26</v>
      </c>
      <c r="G21" s="57" t="s">
        <v>36</v>
      </c>
      <c r="H21" s="58">
        <v>43154</v>
      </c>
      <c r="I21" s="57" t="s">
        <v>38</v>
      </c>
      <c r="J21" s="48" t="s">
        <v>62</v>
      </c>
      <c r="L21" s="31" t="s">
        <v>50</v>
      </c>
    </row>
    <row r="22" spans="1:12" s="52" customFormat="1" ht="46.5" customHeight="1">
      <c r="A22" s="47">
        <v>43312</v>
      </c>
      <c r="B22" s="31">
        <v>24103</v>
      </c>
      <c r="C22" s="48" t="s">
        <v>49</v>
      </c>
      <c r="D22" s="31" t="s">
        <v>47</v>
      </c>
      <c r="E22" s="49">
        <v>12760</v>
      </c>
      <c r="F22" s="50" t="s">
        <v>26</v>
      </c>
      <c r="G22" s="53" t="s">
        <v>36</v>
      </c>
      <c r="H22" s="51">
        <v>43155</v>
      </c>
      <c r="I22" s="53" t="s">
        <v>39</v>
      </c>
      <c r="J22" s="48" t="s">
        <v>62</v>
      </c>
      <c r="L22" s="31" t="s">
        <v>50</v>
      </c>
    </row>
    <row r="23" spans="1:12" s="52" customFormat="1" ht="46.5" customHeight="1">
      <c r="A23" s="47">
        <v>43312</v>
      </c>
      <c r="B23" s="31">
        <v>24103</v>
      </c>
      <c r="C23" s="48" t="s">
        <v>49</v>
      </c>
      <c r="D23" s="31" t="s">
        <v>47</v>
      </c>
      <c r="E23" s="49">
        <v>12760</v>
      </c>
      <c r="F23" s="50" t="s">
        <v>26</v>
      </c>
      <c r="G23" s="53" t="s">
        <v>36</v>
      </c>
      <c r="H23" s="51">
        <v>43155</v>
      </c>
      <c r="I23" s="53" t="s">
        <v>39</v>
      </c>
      <c r="J23" s="48" t="s">
        <v>62</v>
      </c>
      <c r="L23" s="31" t="s">
        <v>50</v>
      </c>
    </row>
    <row r="24" spans="1:12" ht="46.5" customHeight="1">
      <c r="A24" s="54">
        <v>43312</v>
      </c>
      <c r="B24" s="32">
        <v>24103</v>
      </c>
      <c r="C24" s="48" t="s">
        <v>49</v>
      </c>
      <c r="D24" s="32" t="s">
        <v>47</v>
      </c>
      <c r="E24" s="55">
        <v>12760</v>
      </c>
      <c r="F24" s="56" t="s">
        <v>26</v>
      </c>
      <c r="G24" s="57" t="s">
        <v>36</v>
      </c>
      <c r="H24" s="58">
        <v>43158</v>
      </c>
      <c r="I24" s="57" t="s">
        <v>40</v>
      </c>
      <c r="J24" s="48" t="s">
        <v>62</v>
      </c>
      <c r="L24" s="31" t="s">
        <v>50</v>
      </c>
    </row>
    <row r="25" spans="1:12" ht="46.5" customHeight="1">
      <c r="A25" s="54">
        <v>43312</v>
      </c>
      <c r="B25" s="32">
        <v>24103</v>
      </c>
      <c r="C25" s="48" t="s">
        <v>49</v>
      </c>
      <c r="D25" s="32" t="s">
        <v>47</v>
      </c>
      <c r="E25" s="55">
        <v>12760</v>
      </c>
      <c r="F25" s="56" t="s">
        <v>26</v>
      </c>
      <c r="G25" s="57" t="s">
        <v>36</v>
      </c>
      <c r="H25" s="58">
        <v>43159</v>
      </c>
      <c r="I25" s="57" t="s">
        <v>40</v>
      </c>
      <c r="J25" s="48" t="s">
        <v>62</v>
      </c>
      <c r="L25" s="31" t="s">
        <v>50</v>
      </c>
    </row>
    <row r="26" spans="1:12" ht="46.5" customHeight="1">
      <c r="A26" s="54">
        <v>43335</v>
      </c>
      <c r="B26" s="32">
        <v>24104</v>
      </c>
      <c r="C26" s="48" t="s">
        <v>63</v>
      </c>
      <c r="D26" s="32" t="s">
        <v>64</v>
      </c>
      <c r="E26" s="55">
        <v>12760</v>
      </c>
      <c r="F26" s="56" t="s">
        <v>26</v>
      </c>
      <c r="G26" s="57" t="s">
        <v>27</v>
      </c>
      <c r="H26" s="58">
        <v>43167</v>
      </c>
      <c r="I26" s="57" t="s">
        <v>51</v>
      </c>
      <c r="J26" s="48" t="s">
        <v>62</v>
      </c>
      <c r="L26" s="31" t="s">
        <v>50</v>
      </c>
    </row>
    <row r="27" spans="1:12" ht="46.5" customHeight="1">
      <c r="A27" s="54">
        <v>43335</v>
      </c>
      <c r="B27" s="32">
        <v>24104</v>
      </c>
      <c r="C27" s="48" t="s">
        <v>63</v>
      </c>
      <c r="D27" s="32" t="s">
        <v>64</v>
      </c>
      <c r="E27" s="55">
        <v>12760</v>
      </c>
      <c r="F27" s="56" t="s">
        <v>26</v>
      </c>
      <c r="G27" s="57" t="s">
        <v>27</v>
      </c>
      <c r="H27" s="58">
        <v>43168</v>
      </c>
      <c r="I27" s="57" t="s">
        <v>52</v>
      </c>
      <c r="J27" s="48" t="s">
        <v>62</v>
      </c>
      <c r="L27" s="31" t="s">
        <v>50</v>
      </c>
    </row>
    <row r="28" spans="1:12" ht="46.5" customHeight="1">
      <c r="A28" s="54">
        <v>43335</v>
      </c>
      <c r="B28" s="32">
        <v>24104</v>
      </c>
      <c r="C28" s="48" t="s">
        <v>63</v>
      </c>
      <c r="D28" s="32" t="s">
        <v>64</v>
      </c>
      <c r="E28" s="55">
        <v>12760</v>
      </c>
      <c r="F28" s="56" t="s">
        <v>26</v>
      </c>
      <c r="G28" s="57" t="s">
        <v>27</v>
      </c>
      <c r="H28" s="58">
        <v>43317</v>
      </c>
      <c r="I28" s="57" t="s">
        <v>53</v>
      </c>
      <c r="J28" s="48" t="s">
        <v>62</v>
      </c>
      <c r="L28" s="31" t="s">
        <v>50</v>
      </c>
    </row>
    <row r="29" spans="1:12" ht="46.5" customHeight="1">
      <c r="A29" s="54">
        <v>43335</v>
      </c>
      <c r="B29" s="32">
        <v>24104</v>
      </c>
      <c r="C29" s="48" t="s">
        <v>63</v>
      </c>
      <c r="D29" s="32" t="s">
        <v>64</v>
      </c>
      <c r="E29" s="55">
        <v>12760</v>
      </c>
      <c r="F29" s="56" t="s">
        <v>26</v>
      </c>
      <c r="G29" s="57" t="s">
        <v>27</v>
      </c>
      <c r="H29" s="58">
        <v>43331</v>
      </c>
      <c r="I29" s="57" t="s">
        <v>54</v>
      </c>
      <c r="J29" s="48" t="s">
        <v>62</v>
      </c>
      <c r="L29" s="31" t="s">
        <v>50</v>
      </c>
    </row>
    <row r="30" spans="1:12" ht="46.5" customHeight="1">
      <c r="A30" s="54">
        <v>43335</v>
      </c>
      <c r="B30" s="32">
        <v>24104</v>
      </c>
      <c r="C30" s="48" t="s">
        <v>63</v>
      </c>
      <c r="D30" s="32" t="s">
        <v>64</v>
      </c>
      <c r="E30" s="55">
        <v>12760</v>
      </c>
      <c r="F30" s="56" t="s">
        <v>26</v>
      </c>
      <c r="G30" s="57" t="s">
        <v>27</v>
      </c>
      <c r="H30" s="58">
        <v>43318</v>
      </c>
      <c r="I30" s="57" t="s">
        <v>55</v>
      </c>
      <c r="J30" s="48" t="s">
        <v>62</v>
      </c>
      <c r="L30" s="31" t="s">
        <v>50</v>
      </c>
    </row>
    <row r="31" spans="1:12" ht="46.5" customHeight="1">
      <c r="A31" s="54">
        <v>43335</v>
      </c>
      <c r="B31" s="32">
        <v>24104</v>
      </c>
      <c r="C31" s="48" t="s">
        <v>63</v>
      </c>
      <c r="D31" s="32" t="s">
        <v>64</v>
      </c>
      <c r="E31" s="55">
        <v>12760</v>
      </c>
      <c r="F31" s="56" t="s">
        <v>26</v>
      </c>
      <c r="G31" s="57" t="s">
        <v>27</v>
      </c>
      <c r="H31" s="58">
        <v>43324</v>
      </c>
      <c r="I31" s="57" t="s">
        <v>56</v>
      </c>
      <c r="J31" s="48" t="s">
        <v>62</v>
      </c>
      <c r="L31" s="31" t="s">
        <v>50</v>
      </c>
    </row>
    <row r="32" spans="1:12" ht="46.5" customHeight="1">
      <c r="A32" s="54">
        <v>43335</v>
      </c>
      <c r="B32" s="32">
        <v>24104</v>
      </c>
      <c r="C32" s="48" t="s">
        <v>63</v>
      </c>
      <c r="D32" s="32" t="s">
        <v>64</v>
      </c>
      <c r="E32" s="55">
        <v>12760</v>
      </c>
      <c r="F32" s="56" t="s">
        <v>26</v>
      </c>
      <c r="G32" s="57" t="s">
        <v>27</v>
      </c>
      <c r="H32" s="58">
        <v>43325</v>
      </c>
      <c r="I32" s="57" t="s">
        <v>57</v>
      </c>
      <c r="J32" s="48" t="s">
        <v>62</v>
      </c>
      <c r="L32" s="31" t="s">
        <v>50</v>
      </c>
    </row>
    <row r="33" spans="1:12" ht="38.25">
      <c r="A33" s="54">
        <v>43335</v>
      </c>
      <c r="B33" s="32">
        <v>24111</v>
      </c>
      <c r="C33" s="48" t="s">
        <v>65</v>
      </c>
      <c r="D33" s="32" t="s">
        <v>66</v>
      </c>
      <c r="E33" s="55">
        <v>12760</v>
      </c>
      <c r="F33" s="56" t="s">
        <v>26</v>
      </c>
      <c r="G33" s="57" t="s">
        <v>36</v>
      </c>
      <c r="H33" s="58">
        <v>43319</v>
      </c>
      <c r="I33" s="57" t="s">
        <v>58</v>
      </c>
      <c r="J33" s="48" t="s">
        <v>62</v>
      </c>
      <c r="L33" s="31" t="s">
        <v>50</v>
      </c>
    </row>
    <row r="34" spans="1:12" ht="38.25">
      <c r="A34" s="54">
        <v>43335</v>
      </c>
      <c r="B34" s="32">
        <v>24111</v>
      </c>
      <c r="C34" s="48" t="s">
        <v>65</v>
      </c>
      <c r="D34" s="32" t="s">
        <v>66</v>
      </c>
      <c r="E34" s="55">
        <v>12760</v>
      </c>
      <c r="F34" s="56" t="s">
        <v>26</v>
      </c>
      <c r="G34" s="57" t="s">
        <v>36</v>
      </c>
      <c r="H34" s="58">
        <v>43319</v>
      </c>
      <c r="I34" s="57" t="s">
        <v>59</v>
      </c>
      <c r="J34" s="48" t="s">
        <v>62</v>
      </c>
      <c r="L34" s="31" t="s">
        <v>50</v>
      </c>
    </row>
    <row r="35" spans="1:12" ht="38.25">
      <c r="A35" s="54">
        <v>43335</v>
      </c>
      <c r="B35" s="32">
        <v>24111</v>
      </c>
      <c r="C35" s="48" t="s">
        <v>65</v>
      </c>
      <c r="D35" s="32" t="s">
        <v>66</v>
      </c>
      <c r="E35" s="55">
        <v>12760</v>
      </c>
      <c r="F35" s="56" t="s">
        <v>26</v>
      </c>
      <c r="G35" s="57" t="s">
        <v>36</v>
      </c>
      <c r="H35" s="58">
        <v>42961</v>
      </c>
      <c r="I35" s="57" t="s">
        <v>60</v>
      </c>
      <c r="J35" s="48" t="s">
        <v>62</v>
      </c>
      <c r="L35" s="31" t="s">
        <v>50</v>
      </c>
    </row>
    <row r="36" spans="1:12" ht="38.25">
      <c r="A36" s="54">
        <v>43335</v>
      </c>
      <c r="B36" s="32">
        <v>24111</v>
      </c>
      <c r="C36" s="48" t="s">
        <v>65</v>
      </c>
      <c r="D36" s="32" t="s">
        <v>66</v>
      </c>
      <c r="E36" s="55">
        <v>12760</v>
      </c>
      <c r="F36" s="56" t="s">
        <v>26</v>
      </c>
      <c r="G36" s="57" t="s">
        <v>36</v>
      </c>
      <c r="H36" s="58">
        <v>42961</v>
      </c>
      <c r="I36" s="57" t="s">
        <v>61</v>
      </c>
      <c r="J36" s="48" t="s">
        <v>62</v>
      </c>
      <c r="L36" s="31" t="s">
        <v>50</v>
      </c>
    </row>
    <row r="37" spans="1:12" ht="38.25">
      <c r="A37" s="54">
        <v>43335</v>
      </c>
      <c r="B37" s="32">
        <v>24112</v>
      </c>
      <c r="C37" s="48" t="s">
        <v>75</v>
      </c>
      <c r="D37" s="32" t="s">
        <v>76</v>
      </c>
      <c r="E37" s="55">
        <v>12760</v>
      </c>
      <c r="F37" s="56" t="s">
        <v>26</v>
      </c>
      <c r="G37" s="53" t="s">
        <v>84</v>
      </c>
      <c r="H37" s="58">
        <v>43313</v>
      </c>
      <c r="I37" s="57" t="s">
        <v>78</v>
      </c>
      <c r="J37" s="48" t="s">
        <v>62</v>
      </c>
      <c r="L37" s="31"/>
    </row>
    <row r="38" spans="1:12" ht="38.25">
      <c r="A38" s="54">
        <v>43335</v>
      </c>
      <c r="B38" s="32">
        <v>24112</v>
      </c>
      <c r="C38" s="48" t="s">
        <v>75</v>
      </c>
      <c r="D38" s="32" t="s">
        <v>76</v>
      </c>
      <c r="E38" s="55">
        <v>12760</v>
      </c>
      <c r="F38" s="56" t="s">
        <v>26</v>
      </c>
      <c r="G38" s="53" t="s">
        <v>84</v>
      </c>
      <c r="H38" s="58">
        <v>43314</v>
      </c>
      <c r="I38" s="57" t="s">
        <v>79</v>
      </c>
      <c r="J38" s="48" t="s">
        <v>62</v>
      </c>
      <c r="L38" s="31"/>
    </row>
    <row r="39" spans="1:12" ht="38.25">
      <c r="A39" s="54">
        <v>43335</v>
      </c>
      <c r="B39" s="32">
        <v>24112</v>
      </c>
      <c r="C39" s="48" t="s">
        <v>75</v>
      </c>
      <c r="D39" s="32" t="s">
        <v>76</v>
      </c>
      <c r="E39" s="55">
        <v>12760</v>
      </c>
      <c r="F39" s="56" t="s">
        <v>26</v>
      </c>
      <c r="G39" s="53" t="s">
        <v>84</v>
      </c>
      <c r="H39" s="58">
        <v>43316</v>
      </c>
      <c r="I39" s="57" t="s">
        <v>80</v>
      </c>
      <c r="J39" s="48" t="s">
        <v>62</v>
      </c>
      <c r="L39" s="31"/>
    </row>
    <row r="40" spans="1:12" ht="38.25">
      <c r="A40" s="54">
        <v>43335</v>
      </c>
      <c r="B40" s="32">
        <v>24112</v>
      </c>
      <c r="C40" s="48" t="s">
        <v>75</v>
      </c>
      <c r="D40" s="32" t="s">
        <v>76</v>
      </c>
      <c r="E40" s="55">
        <v>12760</v>
      </c>
      <c r="F40" s="56" t="s">
        <v>26</v>
      </c>
      <c r="G40" s="53" t="s">
        <v>84</v>
      </c>
      <c r="H40" s="58">
        <v>43316</v>
      </c>
      <c r="I40" s="57" t="s">
        <v>81</v>
      </c>
      <c r="J40" s="48" t="s">
        <v>62</v>
      </c>
      <c r="L40" s="31"/>
    </row>
    <row r="41" spans="1:12" ht="38.25">
      <c r="A41" s="54">
        <v>43335</v>
      </c>
      <c r="B41" s="32">
        <v>24112</v>
      </c>
      <c r="C41" s="48" t="s">
        <v>75</v>
      </c>
      <c r="D41" s="32" t="s">
        <v>76</v>
      </c>
      <c r="E41" s="55">
        <v>12760</v>
      </c>
      <c r="F41" s="56" t="s">
        <v>26</v>
      </c>
      <c r="G41" s="53" t="s">
        <v>84</v>
      </c>
      <c r="H41" s="58">
        <v>43321</v>
      </c>
      <c r="I41" s="57" t="s">
        <v>82</v>
      </c>
      <c r="J41" s="48" t="s">
        <v>62</v>
      </c>
      <c r="L41" s="31"/>
    </row>
    <row r="42" spans="1:12" ht="38.25">
      <c r="A42" s="54">
        <v>43335</v>
      </c>
      <c r="B42" s="32">
        <v>24112</v>
      </c>
      <c r="C42" s="48" t="s">
        <v>75</v>
      </c>
      <c r="D42" s="32" t="s">
        <v>76</v>
      </c>
      <c r="E42" s="55">
        <v>12760</v>
      </c>
      <c r="F42" s="56" t="s">
        <v>26</v>
      </c>
      <c r="G42" s="53" t="s">
        <v>84</v>
      </c>
      <c r="H42" s="58">
        <v>43322</v>
      </c>
      <c r="I42" s="57" t="s">
        <v>83</v>
      </c>
      <c r="J42" s="48" t="s">
        <v>62</v>
      </c>
      <c r="L42" s="31"/>
    </row>
    <row r="43" spans="1:12" ht="38.25">
      <c r="A43" s="54">
        <v>43335</v>
      </c>
      <c r="B43" s="31">
        <v>24113</v>
      </c>
      <c r="C43" s="48" t="s">
        <v>71</v>
      </c>
      <c r="D43" s="31" t="s">
        <v>72</v>
      </c>
      <c r="E43" s="49">
        <v>12760</v>
      </c>
      <c r="F43" s="50" t="s">
        <v>26</v>
      </c>
      <c r="G43" s="53" t="s">
        <v>36</v>
      </c>
      <c r="H43" s="51">
        <v>43340</v>
      </c>
      <c r="I43" s="53" t="s">
        <v>73</v>
      </c>
      <c r="J43" s="48" t="s">
        <v>62</v>
      </c>
      <c r="K43" s="52"/>
      <c r="L43" s="31"/>
    </row>
    <row r="44" spans="1:11" ht="38.25">
      <c r="A44" s="54">
        <v>43335</v>
      </c>
      <c r="B44" s="31">
        <v>24113</v>
      </c>
      <c r="C44" s="48" t="s">
        <v>71</v>
      </c>
      <c r="D44" s="31" t="s">
        <v>72</v>
      </c>
      <c r="E44" s="49">
        <v>12760</v>
      </c>
      <c r="F44" s="50" t="s">
        <v>26</v>
      </c>
      <c r="G44" s="53" t="s">
        <v>36</v>
      </c>
      <c r="H44" s="51">
        <v>43340</v>
      </c>
      <c r="I44" s="53" t="s">
        <v>74</v>
      </c>
      <c r="J44" s="48" t="s">
        <v>62</v>
      </c>
      <c r="K44" s="52"/>
    </row>
    <row r="45" spans="1:11" ht="38.25">
      <c r="A45" s="54">
        <v>43335</v>
      </c>
      <c r="B45" s="31">
        <v>24114</v>
      </c>
      <c r="C45" s="48" t="s">
        <v>67</v>
      </c>
      <c r="D45" s="31" t="s">
        <v>68</v>
      </c>
      <c r="E45" s="49">
        <v>12760</v>
      </c>
      <c r="F45" s="50" t="s">
        <v>26</v>
      </c>
      <c r="G45" s="53" t="s">
        <v>27</v>
      </c>
      <c r="H45" s="51">
        <v>43332</v>
      </c>
      <c r="I45" s="53" t="s">
        <v>69</v>
      </c>
      <c r="J45" s="48" t="s">
        <v>62</v>
      </c>
      <c r="K45" s="52"/>
    </row>
    <row r="46" spans="1:11" ht="38.25">
      <c r="A46" s="54">
        <v>43335</v>
      </c>
      <c r="B46" s="31">
        <v>24114</v>
      </c>
      <c r="C46" s="48" t="s">
        <v>67</v>
      </c>
      <c r="D46" s="31" t="s">
        <v>68</v>
      </c>
      <c r="E46" s="49">
        <v>12760</v>
      </c>
      <c r="F46" s="50" t="s">
        <v>26</v>
      </c>
      <c r="G46" s="53" t="s">
        <v>27</v>
      </c>
      <c r="H46" s="51">
        <v>43339</v>
      </c>
      <c r="I46" s="53" t="s">
        <v>70</v>
      </c>
      <c r="J46" s="48" t="s">
        <v>62</v>
      </c>
      <c r="K46" s="52"/>
    </row>
    <row r="47" spans="1:11" ht="41.25" customHeight="1">
      <c r="A47" s="54">
        <v>43376</v>
      </c>
      <c r="B47" s="31">
        <v>24116</v>
      </c>
      <c r="C47" s="48" t="s">
        <v>85</v>
      </c>
      <c r="D47" s="31" t="s">
        <v>88</v>
      </c>
      <c r="E47" s="49">
        <v>12760</v>
      </c>
      <c r="F47" s="50" t="s">
        <v>26</v>
      </c>
      <c r="G47" s="53" t="s">
        <v>84</v>
      </c>
      <c r="H47" s="51">
        <v>43327</v>
      </c>
      <c r="I47" s="53" t="s">
        <v>89</v>
      </c>
      <c r="J47" s="48" t="s">
        <v>62</v>
      </c>
      <c r="K47" s="52"/>
    </row>
    <row r="48" spans="1:10" ht="41.25" customHeight="1">
      <c r="A48" s="54">
        <v>43388</v>
      </c>
      <c r="B48" s="32">
        <v>24117</v>
      </c>
      <c r="C48" s="48" t="s">
        <v>90</v>
      </c>
      <c r="D48" s="32" t="s">
        <v>92</v>
      </c>
      <c r="E48" s="55">
        <v>12760</v>
      </c>
      <c r="F48" s="56" t="s">
        <v>26</v>
      </c>
      <c r="G48" s="53" t="s">
        <v>36</v>
      </c>
      <c r="H48" s="65">
        <v>43361</v>
      </c>
      <c r="I48" s="57" t="s">
        <v>95</v>
      </c>
      <c r="J48" s="48" t="s">
        <v>62</v>
      </c>
    </row>
    <row r="49" spans="1:10" ht="41.25" customHeight="1">
      <c r="A49" s="54">
        <v>43388</v>
      </c>
      <c r="B49" s="32">
        <v>24118</v>
      </c>
      <c r="C49" s="48" t="s">
        <v>91</v>
      </c>
      <c r="D49" s="32" t="s">
        <v>93</v>
      </c>
      <c r="E49" s="55">
        <v>12760</v>
      </c>
      <c r="F49" s="56" t="s">
        <v>26</v>
      </c>
      <c r="G49" s="57" t="s">
        <v>84</v>
      </c>
      <c r="H49" s="65">
        <v>43355</v>
      </c>
      <c r="I49" s="57" t="s">
        <v>96</v>
      </c>
      <c r="J49" s="48" t="s">
        <v>62</v>
      </c>
    </row>
    <row r="50" spans="1:10" ht="41.25" customHeight="1">
      <c r="A50" s="54">
        <v>43388</v>
      </c>
      <c r="B50" s="32">
        <v>24118</v>
      </c>
      <c r="C50" s="48" t="s">
        <v>91</v>
      </c>
      <c r="D50" s="32" t="s">
        <v>93</v>
      </c>
      <c r="E50" s="55">
        <v>12760</v>
      </c>
      <c r="F50" s="56" t="s">
        <v>26</v>
      </c>
      <c r="G50" s="57" t="s">
        <v>84</v>
      </c>
      <c r="H50" s="65">
        <v>43356</v>
      </c>
      <c r="I50" s="57" t="s">
        <v>79</v>
      </c>
      <c r="J50" s="48" t="s">
        <v>62</v>
      </c>
    </row>
    <row r="51" spans="1:10" ht="41.25" customHeight="1">
      <c r="A51" s="54">
        <v>43388</v>
      </c>
      <c r="B51" s="32">
        <v>24118</v>
      </c>
      <c r="C51" s="48" t="s">
        <v>91</v>
      </c>
      <c r="D51" s="32" t="s">
        <v>93</v>
      </c>
      <c r="E51" s="55">
        <v>12760</v>
      </c>
      <c r="F51" s="56" t="s">
        <v>26</v>
      </c>
      <c r="G51" s="57" t="s">
        <v>84</v>
      </c>
      <c r="H51" s="65">
        <v>43357</v>
      </c>
      <c r="I51" s="57" t="s">
        <v>97</v>
      </c>
      <c r="J51" s="48" t="s">
        <v>62</v>
      </c>
    </row>
    <row r="52" spans="1:10" ht="41.25" customHeight="1">
      <c r="A52" s="54">
        <v>43388</v>
      </c>
      <c r="B52" s="32">
        <v>24118</v>
      </c>
      <c r="C52" s="48" t="s">
        <v>91</v>
      </c>
      <c r="D52" s="32" t="s">
        <v>93</v>
      </c>
      <c r="E52" s="55">
        <v>12760</v>
      </c>
      <c r="F52" s="56" t="s">
        <v>26</v>
      </c>
      <c r="G52" s="57" t="s">
        <v>84</v>
      </c>
      <c r="H52" s="65">
        <v>43364</v>
      </c>
      <c r="I52" s="57" t="s">
        <v>98</v>
      </c>
      <c r="J52" s="48" t="s">
        <v>62</v>
      </c>
    </row>
    <row r="53" spans="1:10" ht="12.75">
      <c r="A53" s="54"/>
      <c r="C53" s="48"/>
      <c r="F53" s="56"/>
      <c r="G53" s="57"/>
      <c r="H53" s="58"/>
      <c r="I53" s="57"/>
      <c r="J53" s="48"/>
    </row>
    <row r="54" spans="3:10" ht="15.75">
      <c r="C54" s="48"/>
      <c r="E54" s="64">
        <f>SUM(E6:E52)</f>
        <v>599720</v>
      </c>
      <c r="G54" s="57"/>
      <c r="H54" s="58"/>
      <c r="I54" s="57"/>
      <c r="J54" s="48"/>
    </row>
    <row r="55" spans="3:9" ht="12.75">
      <c r="C55" s="48" t="s">
        <v>7</v>
      </c>
      <c r="G55" s="57"/>
      <c r="H55" s="58"/>
      <c r="I55" s="57"/>
    </row>
    <row r="56" spans="3:9" ht="15">
      <c r="C56" s="48"/>
      <c r="E56" s="59"/>
      <c r="G56" s="57"/>
      <c r="H56" s="58"/>
      <c r="I56" s="57"/>
    </row>
    <row r="57" spans="3:9" ht="12.75">
      <c r="C57" s="57"/>
      <c r="G57" s="57"/>
      <c r="H57" s="58"/>
      <c r="I57" s="57"/>
    </row>
    <row r="58" spans="3:9" ht="12.75">
      <c r="C58" s="57"/>
      <c r="G58" s="57"/>
      <c r="H58" s="58"/>
      <c r="I58" s="57"/>
    </row>
    <row r="59" spans="3:9" ht="12.75">
      <c r="C59" s="48"/>
      <c r="G59" s="57"/>
      <c r="H59" s="58"/>
      <c r="I59" s="57"/>
    </row>
    <row r="60" spans="3:9" ht="12.75">
      <c r="C60" s="57"/>
      <c r="G60" s="57"/>
      <c r="H60" s="58"/>
      <c r="I60" s="57"/>
    </row>
    <row r="61" spans="3:9" ht="12.75">
      <c r="C61" s="57"/>
      <c r="G61" s="57"/>
      <c r="H61" s="58"/>
      <c r="I61" s="57"/>
    </row>
    <row r="62" spans="3:9" ht="12.75">
      <c r="C62" s="53"/>
      <c r="G62" s="57"/>
      <c r="H62" s="58"/>
      <c r="I62" s="57"/>
    </row>
    <row r="63" spans="3:9" ht="12.75">
      <c r="C63" s="53"/>
      <c r="G63" s="57"/>
      <c r="H63" s="58"/>
      <c r="I63" s="57"/>
    </row>
    <row r="64" spans="3:9" ht="12.75">
      <c r="C64" s="57"/>
      <c r="G64" s="57"/>
      <c r="H64" s="58"/>
      <c r="I64" s="57"/>
    </row>
    <row r="65" spans="3:9" ht="12.75">
      <c r="C65" s="53"/>
      <c r="G65" s="57"/>
      <c r="H65" s="58"/>
      <c r="I65" s="57"/>
    </row>
    <row r="66" spans="3:9" ht="12.75">
      <c r="C66" s="57"/>
      <c r="G66" s="57"/>
      <c r="H66" s="58"/>
      <c r="I66" s="57"/>
    </row>
    <row r="67" spans="3:9" ht="12.75">
      <c r="C67" s="57"/>
      <c r="G67" s="57"/>
      <c r="H67" s="58"/>
      <c r="I67" s="57"/>
    </row>
    <row r="68" spans="3:9" ht="12.75">
      <c r="C68" s="57"/>
      <c r="G68" s="57"/>
      <c r="H68" s="58"/>
      <c r="I68" s="57"/>
    </row>
    <row r="69" spans="3:9" ht="12.75">
      <c r="C69" s="57"/>
      <c r="G69" s="57"/>
      <c r="H69" s="58"/>
      <c r="I69" s="57"/>
    </row>
    <row r="70" spans="3:9" ht="12.75">
      <c r="C70" s="57"/>
      <c r="G70" s="57"/>
      <c r="H70" s="58"/>
      <c r="I70" s="57"/>
    </row>
    <row r="71" spans="3:9" ht="12.75">
      <c r="C71" s="57"/>
      <c r="G71" s="57"/>
      <c r="H71" s="58"/>
      <c r="I71" s="57"/>
    </row>
    <row r="72" spans="3:9" ht="12.75">
      <c r="C72" s="57"/>
      <c r="G72" s="57"/>
      <c r="H72" s="58"/>
      <c r="I72" s="57"/>
    </row>
    <row r="73" spans="3:9" ht="12.75">
      <c r="C73" s="57"/>
      <c r="G73" s="57"/>
      <c r="H73" s="58"/>
      <c r="I73" s="57"/>
    </row>
    <row r="74" spans="3:9" ht="12.75">
      <c r="C74" s="57"/>
      <c r="G74" s="57"/>
      <c r="H74" s="58"/>
      <c r="I74" s="57"/>
    </row>
    <row r="75" spans="3:9" ht="12.75">
      <c r="C75" s="57"/>
      <c r="G75" s="57"/>
      <c r="H75" s="58"/>
      <c r="I75" s="57"/>
    </row>
    <row r="76" spans="3:9" ht="12.75">
      <c r="C76" s="57"/>
      <c r="G76" s="57"/>
      <c r="H76" s="58"/>
      <c r="I76" s="57"/>
    </row>
    <row r="77" spans="3:9" ht="12.75">
      <c r="C77" s="57"/>
      <c r="G77" s="57"/>
      <c r="H77" s="58"/>
      <c r="I77" s="57"/>
    </row>
    <row r="78" spans="3:9" ht="12.75">
      <c r="C78" s="57"/>
      <c r="G78" s="57"/>
      <c r="H78" s="58"/>
      <c r="I78" s="57"/>
    </row>
    <row r="79" spans="3:9" ht="12.75">
      <c r="C79" s="57"/>
      <c r="G79" s="57"/>
      <c r="H79" s="58"/>
      <c r="I79" s="57"/>
    </row>
    <row r="80" spans="3:9" ht="12.75">
      <c r="C80" s="57"/>
      <c r="G80" s="57"/>
      <c r="H80" s="58"/>
      <c r="I80" s="57"/>
    </row>
    <row r="81" spans="3:9" ht="12.75">
      <c r="C81" s="57"/>
      <c r="G81" s="57"/>
      <c r="H81" s="58"/>
      <c r="I81" s="57"/>
    </row>
    <row r="82" spans="3:9" ht="12.75">
      <c r="C82" s="57"/>
      <c r="G82" s="57"/>
      <c r="H82" s="58"/>
      <c r="I82" s="57"/>
    </row>
    <row r="83" spans="3:9" ht="12.75">
      <c r="C83" s="57"/>
      <c r="G83" s="57"/>
      <c r="H83" s="58"/>
      <c r="I83" s="57"/>
    </row>
    <row r="84" spans="3:9" ht="12.75">
      <c r="C84" s="57"/>
      <c r="G84" s="57"/>
      <c r="H84" s="58"/>
      <c r="I84" s="57"/>
    </row>
    <row r="85" spans="3:9" ht="12.75">
      <c r="C85" s="57"/>
      <c r="G85" s="57"/>
      <c r="H85" s="58"/>
      <c r="I85" s="57"/>
    </row>
    <row r="86" spans="3:9" ht="12.75">
      <c r="C86" s="57"/>
      <c r="G86" s="57"/>
      <c r="H86" s="58"/>
      <c r="I86" s="57"/>
    </row>
    <row r="87" spans="7:9" ht="15.75">
      <c r="G87" s="57"/>
      <c r="H87" s="58"/>
      <c r="I87" s="57"/>
    </row>
    <row r="88" spans="7:9" ht="15.75">
      <c r="G88" s="57"/>
      <c r="H88" s="58"/>
      <c r="I88" s="57"/>
    </row>
    <row r="89" spans="7:9" ht="15.75">
      <c r="G89" s="57"/>
      <c r="H89" s="58"/>
      <c r="I89" s="57"/>
    </row>
    <row r="90" spans="7:9" ht="15.75">
      <c r="G90" s="57"/>
      <c r="H90" s="58"/>
      <c r="I90" s="57"/>
    </row>
    <row r="91" spans="7:9" ht="15.75">
      <c r="G91" s="57"/>
      <c r="H91" s="58"/>
      <c r="I91" s="57"/>
    </row>
    <row r="92" spans="7:9" ht="15.75">
      <c r="G92" s="57"/>
      <c r="H92" s="58"/>
      <c r="I92" s="57"/>
    </row>
    <row r="93" spans="7:9" ht="15.75">
      <c r="G93" s="57"/>
      <c r="H93" s="58"/>
      <c r="I93" s="57"/>
    </row>
    <row r="94" spans="7:9" ht="15.75">
      <c r="G94" s="57"/>
      <c r="H94" s="58"/>
      <c r="I94" s="57"/>
    </row>
    <row r="95" spans="7:9" ht="15.75">
      <c r="G95" s="57"/>
      <c r="H95" s="58"/>
      <c r="I95" s="57"/>
    </row>
    <row r="96" spans="7:9" ht="15.75">
      <c r="G96" s="57"/>
      <c r="H96" s="58"/>
      <c r="I96" s="57"/>
    </row>
    <row r="97" spans="7:9" ht="15.75">
      <c r="G97" s="57"/>
      <c r="H97" s="58"/>
      <c r="I97" s="57"/>
    </row>
    <row r="98" spans="7:9" ht="15.75">
      <c r="G98" s="57"/>
      <c r="H98" s="58"/>
      <c r="I98" s="57"/>
    </row>
    <row r="99" spans="7:9" ht="15.75">
      <c r="G99" s="57"/>
      <c r="H99" s="58"/>
      <c r="I99" s="57"/>
    </row>
    <row r="100" spans="7:9" ht="15.75">
      <c r="G100" s="57"/>
      <c r="H100" s="58"/>
      <c r="I100" s="57"/>
    </row>
    <row r="101" spans="7:9" ht="15.75">
      <c r="G101" s="57"/>
      <c r="H101" s="58"/>
      <c r="I101" s="57"/>
    </row>
    <row r="102" spans="7:9" ht="15.75">
      <c r="G102" s="57"/>
      <c r="H102" s="58"/>
      <c r="I102" s="57"/>
    </row>
    <row r="103" spans="7:9" ht="15.75">
      <c r="G103" s="57"/>
      <c r="H103" s="58"/>
      <c r="I103" s="57"/>
    </row>
    <row r="104" spans="7:9" ht="15.75">
      <c r="G104" s="57"/>
      <c r="H104" s="58"/>
      <c r="I104" s="57"/>
    </row>
    <row r="105" spans="7:9" ht="15.75">
      <c r="G105" s="57"/>
      <c r="H105" s="58"/>
      <c r="I105" s="57"/>
    </row>
    <row r="106" spans="7:9" ht="15.75">
      <c r="G106" s="57"/>
      <c r="H106" s="58"/>
      <c r="I106" s="57"/>
    </row>
    <row r="107" spans="7:9" ht="15.75">
      <c r="G107" s="57"/>
      <c r="H107" s="58"/>
      <c r="I107" s="57"/>
    </row>
    <row r="108" spans="7:9" ht="15.75">
      <c r="G108" s="57"/>
      <c r="H108" s="58"/>
      <c r="I108" s="57"/>
    </row>
    <row r="109" spans="7:9" ht="15.75">
      <c r="G109" s="57"/>
      <c r="H109" s="58"/>
      <c r="I109" s="57"/>
    </row>
    <row r="110" spans="7:9" ht="15.75">
      <c r="G110" s="57"/>
      <c r="H110" s="58"/>
      <c r="I110" s="57"/>
    </row>
    <row r="111" spans="7:9" ht="15.75">
      <c r="G111" s="57"/>
      <c r="H111" s="58"/>
      <c r="I111" s="57"/>
    </row>
    <row r="112" spans="7:9" ht="15.75">
      <c r="G112" s="57"/>
      <c r="H112" s="58"/>
      <c r="I112" s="57"/>
    </row>
    <row r="113" spans="7:9" ht="15.75">
      <c r="G113" s="57"/>
      <c r="H113" s="58"/>
      <c r="I113" s="57"/>
    </row>
    <row r="114" spans="7:9" ht="15.75">
      <c r="G114" s="57"/>
      <c r="H114" s="58"/>
      <c r="I114" s="57"/>
    </row>
    <row r="115" spans="7:9" ht="15.75">
      <c r="G115" s="57"/>
      <c r="H115" s="58"/>
      <c r="I115" s="57"/>
    </row>
    <row r="116" spans="7:9" ht="15.75">
      <c r="G116" s="57"/>
      <c r="H116" s="58"/>
      <c r="I116" s="57"/>
    </row>
    <row r="117" spans="7:9" ht="15.75">
      <c r="G117" s="57"/>
      <c r="H117" s="58"/>
      <c r="I117" s="57"/>
    </row>
    <row r="118" spans="7:9" ht="15.75">
      <c r="G118" s="57"/>
      <c r="H118" s="58"/>
      <c r="I118" s="57"/>
    </row>
    <row r="119" spans="7:9" ht="15.75">
      <c r="G119" s="57"/>
      <c r="H119" s="58"/>
      <c r="I119" s="57"/>
    </row>
    <row r="120" spans="7:9" ht="15.75">
      <c r="G120" s="57"/>
      <c r="H120" s="58"/>
      <c r="I120" s="57"/>
    </row>
    <row r="121" spans="7:9" ht="15.75">
      <c r="G121" s="57"/>
      <c r="H121" s="58"/>
      <c r="I121" s="57"/>
    </row>
    <row r="122" spans="7:9" ht="15.75">
      <c r="G122" s="57"/>
      <c r="H122" s="58"/>
      <c r="I122" s="57"/>
    </row>
    <row r="123" spans="7:9" ht="15.75">
      <c r="G123" s="57"/>
      <c r="H123" s="58"/>
      <c r="I123" s="57"/>
    </row>
    <row r="124" spans="7:9" ht="15.75">
      <c r="G124" s="57"/>
      <c r="H124" s="58"/>
      <c r="I124" s="57"/>
    </row>
    <row r="125" spans="7:9" ht="15.75">
      <c r="G125" s="57"/>
      <c r="H125" s="58"/>
      <c r="I125" s="57"/>
    </row>
    <row r="126" spans="7:9" ht="15.75">
      <c r="G126" s="57"/>
      <c r="H126" s="58"/>
      <c r="I126" s="57"/>
    </row>
    <row r="127" spans="7:9" ht="15.75">
      <c r="G127" s="57"/>
      <c r="H127" s="58"/>
      <c r="I127" s="57"/>
    </row>
    <row r="128" spans="7:9" ht="15.75">
      <c r="G128" s="57"/>
      <c r="H128" s="58"/>
      <c r="I128" s="57"/>
    </row>
    <row r="129" spans="7:9" ht="15.75">
      <c r="G129" s="57"/>
      <c r="H129" s="58"/>
      <c r="I129" s="57"/>
    </row>
    <row r="130" spans="7:9" ht="15.75">
      <c r="G130" s="57"/>
      <c r="H130" s="58"/>
      <c r="I130" s="57"/>
    </row>
    <row r="131" spans="7:9" ht="15.75">
      <c r="G131" s="57"/>
      <c r="H131" s="58"/>
      <c r="I131" s="57"/>
    </row>
    <row r="132" spans="7:9" ht="15.75">
      <c r="G132" s="57"/>
      <c r="H132" s="58"/>
      <c r="I132" s="57"/>
    </row>
    <row r="133" spans="7:9" ht="15.75">
      <c r="G133" s="57"/>
      <c r="H133" s="58"/>
      <c r="I133" s="57"/>
    </row>
    <row r="134" spans="7:9" ht="15.75">
      <c r="G134" s="57"/>
      <c r="H134" s="58"/>
      <c r="I134" s="57"/>
    </row>
    <row r="135" spans="7:9" ht="15.75">
      <c r="G135" s="57"/>
      <c r="H135" s="58"/>
      <c r="I135" s="57"/>
    </row>
    <row r="136" spans="7:9" ht="15.75">
      <c r="G136" s="57"/>
      <c r="H136" s="58"/>
      <c r="I136" s="57"/>
    </row>
    <row r="137" spans="7:9" ht="15.75">
      <c r="G137" s="57"/>
      <c r="H137" s="58"/>
      <c r="I137" s="57"/>
    </row>
    <row r="138" spans="7:9" ht="15.75">
      <c r="G138" s="57"/>
      <c r="H138" s="58"/>
      <c r="I138" s="57"/>
    </row>
    <row r="139" spans="7:9" ht="15.75">
      <c r="G139" s="57"/>
      <c r="H139" s="58"/>
      <c r="I139" s="57"/>
    </row>
    <row r="140" spans="7:9" ht="15.75">
      <c r="G140" s="57"/>
      <c r="H140" s="58"/>
      <c r="I140" s="57"/>
    </row>
    <row r="141" spans="7:9" ht="15.75">
      <c r="G141" s="57"/>
      <c r="H141" s="58"/>
      <c r="I141" s="57"/>
    </row>
    <row r="142" spans="7:9" ht="15.75">
      <c r="G142" s="57"/>
      <c r="H142" s="58"/>
      <c r="I142" s="57"/>
    </row>
    <row r="143" spans="7:9" ht="15.75">
      <c r="G143" s="57"/>
      <c r="H143" s="58"/>
      <c r="I143" s="57"/>
    </row>
    <row r="144" spans="7:9" ht="15.75">
      <c r="G144" s="57"/>
      <c r="H144" s="58"/>
      <c r="I144" s="57"/>
    </row>
    <row r="145" spans="7:9" ht="15.75">
      <c r="G145" s="57"/>
      <c r="H145" s="58"/>
      <c r="I145" s="57"/>
    </row>
    <row r="146" spans="7:9" ht="15.75">
      <c r="G146" s="57"/>
      <c r="H146" s="58"/>
      <c r="I146" s="57"/>
    </row>
    <row r="147" spans="7:9" ht="15.75">
      <c r="G147" s="57"/>
      <c r="H147" s="58"/>
      <c r="I147" s="57"/>
    </row>
    <row r="148" spans="7:9" ht="15.75">
      <c r="G148" s="57"/>
      <c r="H148" s="58"/>
      <c r="I148" s="57"/>
    </row>
    <row r="149" spans="7:9" ht="15.75">
      <c r="G149" s="57"/>
      <c r="H149" s="58"/>
      <c r="I149" s="57"/>
    </row>
    <row r="150" spans="7:9" ht="15.75">
      <c r="G150" s="57"/>
      <c r="H150" s="58"/>
      <c r="I150" s="57"/>
    </row>
    <row r="151" spans="7:9" ht="15.75">
      <c r="G151" s="57"/>
      <c r="H151" s="58"/>
      <c r="I151" s="57"/>
    </row>
    <row r="152" spans="7:9" ht="15.75">
      <c r="G152" s="57"/>
      <c r="H152" s="58"/>
      <c r="I152" s="57"/>
    </row>
    <row r="153" spans="7:9" ht="15.75">
      <c r="G153" s="57"/>
      <c r="H153" s="58"/>
      <c r="I153" s="57"/>
    </row>
    <row r="154" spans="7:9" ht="15.75">
      <c r="G154" s="57"/>
      <c r="H154" s="58"/>
      <c r="I154" s="57"/>
    </row>
    <row r="155" spans="7:9" ht="15.75">
      <c r="G155" s="57"/>
      <c r="H155" s="58"/>
      <c r="I155" s="57"/>
    </row>
    <row r="156" spans="8:9" ht="15.75">
      <c r="H156" s="58"/>
      <c r="I156" s="57"/>
    </row>
    <row r="157" ht="15.75">
      <c r="H157" s="58"/>
    </row>
    <row r="158" ht="15.75">
      <c r="H158" s="58"/>
    </row>
    <row r="159" ht="15.75">
      <c r="H159" s="58"/>
    </row>
    <row r="160" ht="15.75">
      <c r="H160" s="58"/>
    </row>
    <row r="161" ht="15.75">
      <c r="H161" s="58"/>
    </row>
    <row r="162" ht="15.75">
      <c r="H162" s="58"/>
    </row>
    <row r="163" ht="15.75">
      <c r="H163" s="58"/>
    </row>
    <row r="164" ht="15.75">
      <c r="H164" s="58"/>
    </row>
    <row r="165" ht="15.75">
      <c r="H165" s="58"/>
    </row>
    <row r="166" ht="15.75">
      <c r="H166" s="58"/>
    </row>
    <row r="167" ht="15.75">
      <c r="H167" s="58"/>
    </row>
    <row r="168" ht="15.75">
      <c r="H168" s="58"/>
    </row>
    <row r="169" ht="15.75">
      <c r="H169" s="58"/>
    </row>
    <row r="170" spans="3:256" s="32" customFormat="1" ht="15.75">
      <c r="C170" s="38"/>
      <c r="E170" s="55"/>
      <c r="H170" s="58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  <c r="DL170" s="37"/>
      <c r="DM170" s="37"/>
      <c r="DN170" s="37"/>
      <c r="DO170" s="37"/>
      <c r="DP170" s="37"/>
      <c r="DQ170" s="37"/>
      <c r="DR170" s="37"/>
      <c r="DS170" s="37"/>
      <c r="DT170" s="37"/>
      <c r="DU170" s="37"/>
      <c r="DV170" s="37"/>
      <c r="DW170" s="37"/>
      <c r="DX170" s="37"/>
      <c r="DY170" s="37"/>
      <c r="DZ170" s="37"/>
      <c r="EA170" s="37"/>
      <c r="EB170" s="37"/>
      <c r="EC170" s="37"/>
      <c r="ED170" s="37"/>
      <c r="EE170" s="37"/>
      <c r="EF170" s="37"/>
      <c r="EG170" s="37"/>
      <c r="EH170" s="37"/>
      <c r="EI170" s="37"/>
      <c r="EJ170" s="37"/>
      <c r="EK170" s="37"/>
      <c r="EL170" s="37"/>
      <c r="EM170" s="37"/>
      <c r="EN170" s="37"/>
      <c r="EO170" s="37"/>
      <c r="EP170" s="37"/>
      <c r="EQ170" s="37"/>
      <c r="ER170" s="37"/>
      <c r="ES170" s="37"/>
      <c r="ET170" s="37"/>
      <c r="EU170" s="37"/>
      <c r="EV170" s="37"/>
      <c r="EW170" s="37"/>
      <c r="EX170" s="37"/>
      <c r="EY170" s="37"/>
      <c r="EZ170" s="37"/>
      <c r="FA170" s="37"/>
      <c r="FB170" s="37"/>
      <c r="FC170" s="37"/>
      <c r="FD170" s="37"/>
      <c r="FE170" s="37"/>
      <c r="FF170" s="37"/>
      <c r="FG170" s="37"/>
      <c r="FH170" s="37"/>
      <c r="FI170" s="37"/>
      <c r="FJ170" s="37"/>
      <c r="FK170" s="37"/>
      <c r="FL170" s="37"/>
      <c r="FM170" s="37"/>
      <c r="FN170" s="37"/>
      <c r="FO170" s="37"/>
      <c r="FP170" s="37"/>
      <c r="FQ170" s="37"/>
      <c r="FR170" s="37"/>
      <c r="FS170" s="37"/>
      <c r="FT170" s="37"/>
      <c r="FU170" s="37"/>
      <c r="FV170" s="37"/>
      <c r="FW170" s="37"/>
      <c r="FX170" s="37"/>
      <c r="FY170" s="37"/>
      <c r="FZ170" s="37"/>
      <c r="GA170" s="37"/>
      <c r="GB170" s="37"/>
      <c r="GC170" s="37"/>
      <c r="GD170" s="37"/>
      <c r="GE170" s="37"/>
      <c r="GF170" s="37"/>
      <c r="GG170" s="37"/>
      <c r="GH170" s="37"/>
      <c r="GI170" s="37"/>
      <c r="GJ170" s="37"/>
      <c r="GK170" s="37"/>
      <c r="GL170" s="37"/>
      <c r="GM170" s="37"/>
      <c r="GN170" s="37"/>
      <c r="GO170" s="37"/>
      <c r="GP170" s="37"/>
      <c r="GQ170" s="37"/>
      <c r="GR170" s="37"/>
      <c r="GS170" s="37"/>
      <c r="GT170" s="37"/>
      <c r="GU170" s="37"/>
      <c r="GV170" s="37"/>
      <c r="GW170" s="37"/>
      <c r="GX170" s="37"/>
      <c r="GY170" s="37"/>
      <c r="GZ170" s="37"/>
      <c r="HA170" s="37"/>
      <c r="HB170" s="37"/>
      <c r="HC170" s="37"/>
      <c r="HD170" s="37"/>
      <c r="HE170" s="37"/>
      <c r="HF170" s="37"/>
      <c r="HG170" s="37"/>
      <c r="HH170" s="37"/>
      <c r="HI170" s="37"/>
      <c r="HJ170" s="37"/>
      <c r="HK170" s="37"/>
      <c r="HL170" s="37"/>
      <c r="HM170" s="37"/>
      <c r="HN170" s="37"/>
      <c r="HO170" s="37"/>
      <c r="HP170" s="37"/>
      <c r="HQ170" s="37"/>
      <c r="HR170" s="37"/>
      <c r="HS170" s="37"/>
      <c r="HT170" s="37"/>
      <c r="HU170" s="37"/>
      <c r="HV170" s="37"/>
      <c r="HW170" s="37"/>
      <c r="HX170" s="37"/>
      <c r="HY170" s="37"/>
      <c r="HZ170" s="37"/>
      <c r="IA170" s="37"/>
      <c r="IB170" s="37"/>
      <c r="IC170" s="37"/>
      <c r="ID170" s="37"/>
      <c r="IE170" s="37"/>
      <c r="IF170" s="37"/>
      <c r="IG170" s="37"/>
      <c r="IH170" s="37"/>
      <c r="II170" s="37"/>
      <c r="IJ170" s="37"/>
      <c r="IK170" s="37"/>
      <c r="IL170" s="37"/>
      <c r="IM170" s="37"/>
      <c r="IN170" s="37"/>
      <c r="IO170" s="37"/>
      <c r="IP170" s="37"/>
      <c r="IQ170" s="37"/>
      <c r="IR170" s="37"/>
      <c r="IS170" s="37"/>
      <c r="IT170" s="37"/>
      <c r="IU170" s="37"/>
      <c r="IV170" s="37"/>
    </row>
    <row r="171" spans="3:256" s="32" customFormat="1" ht="15.75">
      <c r="C171" s="38"/>
      <c r="E171" s="55"/>
      <c r="H171" s="58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7"/>
      <c r="ES171" s="37"/>
      <c r="ET171" s="37"/>
      <c r="EU171" s="37"/>
      <c r="EV171" s="37"/>
      <c r="EW171" s="37"/>
      <c r="EX171" s="37"/>
      <c r="EY171" s="37"/>
      <c r="EZ171" s="37"/>
      <c r="FA171" s="37"/>
      <c r="FB171" s="37"/>
      <c r="FC171" s="37"/>
      <c r="FD171" s="37"/>
      <c r="FE171" s="37"/>
      <c r="FF171" s="37"/>
      <c r="FG171" s="37"/>
      <c r="FH171" s="37"/>
      <c r="FI171" s="37"/>
      <c r="FJ171" s="37"/>
      <c r="FK171" s="37"/>
      <c r="FL171" s="37"/>
      <c r="FM171" s="37"/>
      <c r="FN171" s="37"/>
      <c r="FO171" s="37"/>
      <c r="FP171" s="37"/>
      <c r="FQ171" s="37"/>
      <c r="FR171" s="37"/>
      <c r="FS171" s="37"/>
      <c r="FT171" s="37"/>
      <c r="FU171" s="37"/>
      <c r="FV171" s="37"/>
      <c r="FW171" s="37"/>
      <c r="FX171" s="37"/>
      <c r="FY171" s="37"/>
      <c r="FZ171" s="37"/>
      <c r="GA171" s="37"/>
      <c r="GB171" s="37"/>
      <c r="GC171" s="37"/>
      <c r="GD171" s="37"/>
      <c r="GE171" s="37"/>
      <c r="GF171" s="37"/>
      <c r="GG171" s="37"/>
      <c r="GH171" s="37"/>
      <c r="GI171" s="37"/>
      <c r="GJ171" s="37"/>
      <c r="GK171" s="37"/>
      <c r="GL171" s="37"/>
      <c r="GM171" s="37"/>
      <c r="GN171" s="37"/>
      <c r="GO171" s="37"/>
      <c r="GP171" s="37"/>
      <c r="GQ171" s="37"/>
      <c r="GR171" s="37"/>
      <c r="GS171" s="37"/>
      <c r="GT171" s="37"/>
      <c r="GU171" s="37"/>
      <c r="GV171" s="37"/>
      <c r="GW171" s="37"/>
      <c r="GX171" s="37"/>
      <c r="GY171" s="37"/>
      <c r="GZ171" s="37"/>
      <c r="HA171" s="37"/>
      <c r="HB171" s="37"/>
      <c r="HC171" s="37"/>
      <c r="HD171" s="37"/>
      <c r="HE171" s="37"/>
      <c r="HF171" s="37"/>
      <c r="HG171" s="37"/>
      <c r="HH171" s="37"/>
      <c r="HI171" s="37"/>
      <c r="HJ171" s="37"/>
      <c r="HK171" s="37"/>
      <c r="HL171" s="37"/>
      <c r="HM171" s="37"/>
      <c r="HN171" s="37"/>
      <c r="HO171" s="37"/>
      <c r="HP171" s="37"/>
      <c r="HQ171" s="37"/>
      <c r="HR171" s="37"/>
      <c r="HS171" s="37"/>
      <c r="HT171" s="37"/>
      <c r="HU171" s="37"/>
      <c r="HV171" s="37"/>
      <c r="HW171" s="37"/>
      <c r="HX171" s="37"/>
      <c r="HY171" s="37"/>
      <c r="HZ171" s="37"/>
      <c r="IA171" s="37"/>
      <c r="IB171" s="37"/>
      <c r="IC171" s="37"/>
      <c r="ID171" s="37"/>
      <c r="IE171" s="37"/>
      <c r="IF171" s="37"/>
      <c r="IG171" s="37"/>
      <c r="IH171" s="37"/>
      <c r="II171" s="37"/>
      <c r="IJ171" s="37"/>
      <c r="IK171" s="37"/>
      <c r="IL171" s="37"/>
      <c r="IM171" s="37"/>
      <c r="IN171" s="37"/>
      <c r="IO171" s="37"/>
      <c r="IP171" s="37"/>
      <c r="IQ171" s="37"/>
      <c r="IR171" s="37"/>
      <c r="IS171" s="37"/>
      <c r="IT171" s="37"/>
      <c r="IU171" s="37"/>
      <c r="IV171" s="37"/>
    </row>
    <row r="172" spans="3:256" s="32" customFormat="1" ht="15.75">
      <c r="C172" s="38"/>
      <c r="E172" s="55"/>
      <c r="H172" s="58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  <c r="DL172" s="37"/>
      <c r="DM172" s="37"/>
      <c r="DN172" s="37"/>
      <c r="DO172" s="37"/>
      <c r="DP172" s="37"/>
      <c r="DQ172" s="37"/>
      <c r="DR172" s="37"/>
      <c r="DS172" s="37"/>
      <c r="DT172" s="37"/>
      <c r="DU172" s="37"/>
      <c r="DV172" s="37"/>
      <c r="DW172" s="37"/>
      <c r="DX172" s="37"/>
      <c r="DY172" s="37"/>
      <c r="DZ172" s="37"/>
      <c r="EA172" s="37"/>
      <c r="EB172" s="37"/>
      <c r="EC172" s="37"/>
      <c r="ED172" s="37"/>
      <c r="EE172" s="37"/>
      <c r="EF172" s="37"/>
      <c r="EG172" s="37"/>
      <c r="EH172" s="37"/>
      <c r="EI172" s="37"/>
      <c r="EJ172" s="37"/>
      <c r="EK172" s="37"/>
      <c r="EL172" s="37"/>
      <c r="EM172" s="37"/>
      <c r="EN172" s="37"/>
      <c r="EO172" s="37"/>
      <c r="EP172" s="37"/>
      <c r="EQ172" s="37"/>
      <c r="ER172" s="37"/>
      <c r="ES172" s="37"/>
      <c r="ET172" s="37"/>
      <c r="EU172" s="37"/>
      <c r="EV172" s="37"/>
      <c r="EW172" s="37"/>
      <c r="EX172" s="37"/>
      <c r="EY172" s="37"/>
      <c r="EZ172" s="37"/>
      <c r="FA172" s="37"/>
      <c r="FB172" s="37"/>
      <c r="FC172" s="37"/>
      <c r="FD172" s="37"/>
      <c r="FE172" s="37"/>
      <c r="FF172" s="37"/>
      <c r="FG172" s="37"/>
      <c r="FH172" s="37"/>
      <c r="FI172" s="37"/>
      <c r="FJ172" s="37"/>
      <c r="FK172" s="37"/>
      <c r="FL172" s="37"/>
      <c r="FM172" s="37"/>
      <c r="FN172" s="37"/>
      <c r="FO172" s="37"/>
      <c r="FP172" s="37"/>
      <c r="FQ172" s="37"/>
      <c r="FR172" s="37"/>
      <c r="FS172" s="37"/>
      <c r="FT172" s="37"/>
      <c r="FU172" s="37"/>
      <c r="FV172" s="37"/>
      <c r="FW172" s="37"/>
      <c r="FX172" s="37"/>
      <c r="FY172" s="37"/>
      <c r="FZ172" s="37"/>
      <c r="GA172" s="37"/>
      <c r="GB172" s="37"/>
      <c r="GC172" s="37"/>
      <c r="GD172" s="37"/>
      <c r="GE172" s="37"/>
      <c r="GF172" s="37"/>
      <c r="GG172" s="37"/>
      <c r="GH172" s="37"/>
      <c r="GI172" s="37"/>
      <c r="GJ172" s="37"/>
      <c r="GK172" s="37"/>
      <c r="GL172" s="37"/>
      <c r="GM172" s="37"/>
      <c r="GN172" s="37"/>
      <c r="GO172" s="37"/>
      <c r="GP172" s="37"/>
      <c r="GQ172" s="37"/>
      <c r="GR172" s="37"/>
      <c r="GS172" s="37"/>
      <c r="GT172" s="37"/>
      <c r="GU172" s="37"/>
      <c r="GV172" s="37"/>
      <c r="GW172" s="37"/>
      <c r="GX172" s="37"/>
      <c r="GY172" s="37"/>
      <c r="GZ172" s="37"/>
      <c r="HA172" s="37"/>
      <c r="HB172" s="37"/>
      <c r="HC172" s="37"/>
      <c r="HD172" s="37"/>
      <c r="HE172" s="37"/>
      <c r="HF172" s="37"/>
      <c r="HG172" s="37"/>
      <c r="HH172" s="37"/>
      <c r="HI172" s="37"/>
      <c r="HJ172" s="37"/>
      <c r="HK172" s="37"/>
      <c r="HL172" s="37"/>
      <c r="HM172" s="37"/>
      <c r="HN172" s="37"/>
      <c r="HO172" s="37"/>
      <c r="HP172" s="37"/>
      <c r="HQ172" s="37"/>
      <c r="HR172" s="37"/>
      <c r="HS172" s="37"/>
      <c r="HT172" s="37"/>
      <c r="HU172" s="37"/>
      <c r="HV172" s="37"/>
      <c r="HW172" s="37"/>
      <c r="HX172" s="37"/>
      <c r="HY172" s="37"/>
      <c r="HZ172" s="37"/>
      <c r="IA172" s="37"/>
      <c r="IB172" s="37"/>
      <c r="IC172" s="37"/>
      <c r="ID172" s="37"/>
      <c r="IE172" s="37"/>
      <c r="IF172" s="37"/>
      <c r="IG172" s="37"/>
      <c r="IH172" s="37"/>
      <c r="II172" s="37"/>
      <c r="IJ172" s="37"/>
      <c r="IK172" s="37"/>
      <c r="IL172" s="37"/>
      <c r="IM172" s="37"/>
      <c r="IN172" s="37"/>
      <c r="IO172" s="37"/>
      <c r="IP172" s="37"/>
      <c r="IQ172" s="37"/>
      <c r="IR172" s="37"/>
      <c r="IS172" s="37"/>
      <c r="IT172" s="37"/>
      <c r="IU172" s="37"/>
      <c r="IV172" s="37"/>
    </row>
    <row r="173" spans="3:256" s="32" customFormat="1" ht="15.75">
      <c r="C173" s="38"/>
      <c r="E173" s="55"/>
      <c r="H173" s="58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  <c r="DL173" s="37"/>
      <c r="DM173" s="37"/>
      <c r="DN173" s="37"/>
      <c r="DO173" s="37"/>
      <c r="DP173" s="37"/>
      <c r="DQ173" s="37"/>
      <c r="DR173" s="37"/>
      <c r="DS173" s="37"/>
      <c r="DT173" s="37"/>
      <c r="DU173" s="37"/>
      <c r="DV173" s="37"/>
      <c r="DW173" s="37"/>
      <c r="DX173" s="37"/>
      <c r="DY173" s="37"/>
      <c r="DZ173" s="37"/>
      <c r="EA173" s="37"/>
      <c r="EB173" s="37"/>
      <c r="EC173" s="37"/>
      <c r="ED173" s="37"/>
      <c r="EE173" s="37"/>
      <c r="EF173" s="37"/>
      <c r="EG173" s="37"/>
      <c r="EH173" s="37"/>
      <c r="EI173" s="37"/>
      <c r="EJ173" s="37"/>
      <c r="EK173" s="37"/>
      <c r="EL173" s="37"/>
      <c r="EM173" s="37"/>
      <c r="EN173" s="37"/>
      <c r="EO173" s="37"/>
      <c r="EP173" s="37"/>
      <c r="EQ173" s="37"/>
      <c r="ER173" s="37"/>
      <c r="ES173" s="37"/>
      <c r="ET173" s="37"/>
      <c r="EU173" s="37"/>
      <c r="EV173" s="37"/>
      <c r="EW173" s="37"/>
      <c r="EX173" s="37"/>
      <c r="EY173" s="37"/>
      <c r="EZ173" s="37"/>
      <c r="FA173" s="37"/>
      <c r="FB173" s="37"/>
      <c r="FC173" s="37"/>
      <c r="FD173" s="37"/>
      <c r="FE173" s="37"/>
      <c r="FF173" s="37"/>
      <c r="FG173" s="37"/>
      <c r="FH173" s="37"/>
      <c r="FI173" s="37"/>
      <c r="FJ173" s="37"/>
      <c r="FK173" s="37"/>
      <c r="FL173" s="37"/>
      <c r="FM173" s="37"/>
      <c r="FN173" s="37"/>
      <c r="FO173" s="37"/>
      <c r="FP173" s="37"/>
      <c r="FQ173" s="37"/>
      <c r="FR173" s="37"/>
      <c r="FS173" s="37"/>
      <c r="FT173" s="37"/>
      <c r="FU173" s="37"/>
      <c r="FV173" s="37"/>
      <c r="FW173" s="37"/>
      <c r="FX173" s="37"/>
      <c r="FY173" s="37"/>
      <c r="FZ173" s="37"/>
      <c r="GA173" s="37"/>
      <c r="GB173" s="37"/>
      <c r="GC173" s="37"/>
      <c r="GD173" s="37"/>
      <c r="GE173" s="37"/>
      <c r="GF173" s="37"/>
      <c r="GG173" s="37"/>
      <c r="GH173" s="37"/>
      <c r="GI173" s="37"/>
      <c r="GJ173" s="37"/>
      <c r="GK173" s="37"/>
      <c r="GL173" s="37"/>
      <c r="GM173" s="37"/>
      <c r="GN173" s="37"/>
      <c r="GO173" s="37"/>
      <c r="GP173" s="37"/>
      <c r="GQ173" s="37"/>
      <c r="GR173" s="37"/>
      <c r="GS173" s="37"/>
      <c r="GT173" s="37"/>
      <c r="GU173" s="37"/>
      <c r="GV173" s="37"/>
      <c r="GW173" s="37"/>
      <c r="GX173" s="37"/>
      <c r="GY173" s="37"/>
      <c r="GZ173" s="37"/>
      <c r="HA173" s="37"/>
      <c r="HB173" s="37"/>
      <c r="HC173" s="37"/>
      <c r="HD173" s="37"/>
      <c r="HE173" s="37"/>
      <c r="HF173" s="37"/>
      <c r="HG173" s="37"/>
      <c r="HH173" s="37"/>
      <c r="HI173" s="37"/>
      <c r="HJ173" s="37"/>
      <c r="HK173" s="37"/>
      <c r="HL173" s="37"/>
      <c r="HM173" s="37"/>
      <c r="HN173" s="37"/>
      <c r="HO173" s="37"/>
      <c r="HP173" s="37"/>
      <c r="HQ173" s="37"/>
      <c r="HR173" s="37"/>
      <c r="HS173" s="37"/>
      <c r="HT173" s="37"/>
      <c r="HU173" s="37"/>
      <c r="HV173" s="37"/>
      <c r="HW173" s="37"/>
      <c r="HX173" s="37"/>
      <c r="HY173" s="37"/>
      <c r="HZ173" s="37"/>
      <c r="IA173" s="37"/>
      <c r="IB173" s="37"/>
      <c r="IC173" s="37"/>
      <c r="ID173" s="37"/>
      <c r="IE173" s="37"/>
      <c r="IF173" s="37"/>
      <c r="IG173" s="37"/>
      <c r="IH173" s="37"/>
      <c r="II173" s="37"/>
      <c r="IJ173" s="37"/>
      <c r="IK173" s="37"/>
      <c r="IL173" s="37"/>
      <c r="IM173" s="37"/>
      <c r="IN173" s="37"/>
      <c r="IO173" s="37"/>
      <c r="IP173" s="37"/>
      <c r="IQ173" s="37"/>
      <c r="IR173" s="37"/>
      <c r="IS173" s="37"/>
      <c r="IT173" s="37"/>
      <c r="IU173" s="37"/>
      <c r="IV173" s="37"/>
    </row>
    <row r="174" spans="3:256" s="32" customFormat="1" ht="15.75">
      <c r="C174" s="38"/>
      <c r="E174" s="55"/>
      <c r="H174" s="58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  <c r="DL174" s="37"/>
      <c r="DM174" s="37"/>
      <c r="DN174" s="37"/>
      <c r="DO174" s="37"/>
      <c r="DP174" s="37"/>
      <c r="DQ174" s="37"/>
      <c r="DR174" s="37"/>
      <c r="DS174" s="37"/>
      <c r="DT174" s="37"/>
      <c r="DU174" s="37"/>
      <c r="DV174" s="37"/>
      <c r="DW174" s="37"/>
      <c r="DX174" s="37"/>
      <c r="DY174" s="37"/>
      <c r="DZ174" s="37"/>
      <c r="EA174" s="37"/>
      <c r="EB174" s="37"/>
      <c r="EC174" s="37"/>
      <c r="ED174" s="37"/>
      <c r="EE174" s="37"/>
      <c r="EF174" s="37"/>
      <c r="EG174" s="37"/>
      <c r="EH174" s="37"/>
      <c r="EI174" s="37"/>
      <c r="EJ174" s="37"/>
      <c r="EK174" s="37"/>
      <c r="EL174" s="37"/>
      <c r="EM174" s="37"/>
      <c r="EN174" s="37"/>
      <c r="EO174" s="37"/>
      <c r="EP174" s="37"/>
      <c r="EQ174" s="37"/>
      <c r="ER174" s="37"/>
      <c r="ES174" s="37"/>
      <c r="ET174" s="37"/>
      <c r="EU174" s="37"/>
      <c r="EV174" s="37"/>
      <c r="EW174" s="37"/>
      <c r="EX174" s="37"/>
      <c r="EY174" s="37"/>
      <c r="EZ174" s="37"/>
      <c r="FA174" s="37"/>
      <c r="FB174" s="37"/>
      <c r="FC174" s="37"/>
      <c r="FD174" s="37"/>
      <c r="FE174" s="37"/>
      <c r="FF174" s="37"/>
      <c r="FG174" s="37"/>
      <c r="FH174" s="37"/>
      <c r="FI174" s="37"/>
      <c r="FJ174" s="37"/>
      <c r="FK174" s="37"/>
      <c r="FL174" s="37"/>
      <c r="FM174" s="37"/>
      <c r="FN174" s="37"/>
      <c r="FO174" s="37"/>
      <c r="FP174" s="37"/>
      <c r="FQ174" s="37"/>
      <c r="FR174" s="37"/>
      <c r="FS174" s="37"/>
      <c r="FT174" s="37"/>
      <c r="FU174" s="37"/>
      <c r="FV174" s="37"/>
      <c r="FW174" s="37"/>
      <c r="FX174" s="37"/>
      <c r="FY174" s="37"/>
      <c r="FZ174" s="37"/>
      <c r="GA174" s="37"/>
      <c r="GB174" s="37"/>
      <c r="GC174" s="37"/>
      <c r="GD174" s="37"/>
      <c r="GE174" s="37"/>
      <c r="GF174" s="37"/>
      <c r="GG174" s="37"/>
      <c r="GH174" s="37"/>
      <c r="GI174" s="37"/>
      <c r="GJ174" s="37"/>
      <c r="GK174" s="37"/>
      <c r="GL174" s="37"/>
      <c r="GM174" s="37"/>
      <c r="GN174" s="37"/>
      <c r="GO174" s="37"/>
      <c r="GP174" s="37"/>
      <c r="GQ174" s="37"/>
      <c r="GR174" s="37"/>
      <c r="GS174" s="37"/>
      <c r="GT174" s="37"/>
      <c r="GU174" s="37"/>
      <c r="GV174" s="37"/>
      <c r="GW174" s="37"/>
      <c r="GX174" s="37"/>
      <c r="GY174" s="37"/>
      <c r="GZ174" s="37"/>
      <c r="HA174" s="37"/>
      <c r="HB174" s="37"/>
      <c r="HC174" s="37"/>
      <c r="HD174" s="37"/>
      <c r="HE174" s="37"/>
      <c r="HF174" s="37"/>
      <c r="HG174" s="37"/>
      <c r="HH174" s="37"/>
      <c r="HI174" s="37"/>
      <c r="HJ174" s="37"/>
      <c r="HK174" s="37"/>
      <c r="HL174" s="37"/>
      <c r="HM174" s="37"/>
      <c r="HN174" s="37"/>
      <c r="HO174" s="37"/>
      <c r="HP174" s="37"/>
      <c r="HQ174" s="37"/>
      <c r="HR174" s="37"/>
      <c r="HS174" s="37"/>
      <c r="HT174" s="37"/>
      <c r="HU174" s="37"/>
      <c r="HV174" s="37"/>
      <c r="HW174" s="37"/>
      <c r="HX174" s="37"/>
      <c r="HY174" s="37"/>
      <c r="HZ174" s="37"/>
      <c r="IA174" s="37"/>
      <c r="IB174" s="37"/>
      <c r="IC174" s="37"/>
      <c r="ID174" s="37"/>
      <c r="IE174" s="37"/>
      <c r="IF174" s="37"/>
      <c r="IG174" s="37"/>
      <c r="IH174" s="37"/>
      <c r="II174" s="37"/>
      <c r="IJ174" s="37"/>
      <c r="IK174" s="37"/>
      <c r="IL174" s="37"/>
      <c r="IM174" s="37"/>
      <c r="IN174" s="37"/>
      <c r="IO174" s="37"/>
      <c r="IP174" s="37"/>
      <c r="IQ174" s="37"/>
      <c r="IR174" s="37"/>
      <c r="IS174" s="37"/>
      <c r="IT174" s="37"/>
      <c r="IU174" s="37"/>
      <c r="IV174" s="37"/>
    </row>
    <row r="175" spans="3:256" s="32" customFormat="1" ht="15.75">
      <c r="C175" s="38"/>
      <c r="E175" s="55"/>
      <c r="H175" s="58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  <c r="DL175" s="37"/>
      <c r="DM175" s="37"/>
      <c r="DN175" s="37"/>
      <c r="DO175" s="37"/>
      <c r="DP175" s="37"/>
      <c r="DQ175" s="37"/>
      <c r="DR175" s="37"/>
      <c r="DS175" s="37"/>
      <c r="DT175" s="37"/>
      <c r="DU175" s="37"/>
      <c r="DV175" s="37"/>
      <c r="DW175" s="37"/>
      <c r="DX175" s="37"/>
      <c r="DY175" s="37"/>
      <c r="DZ175" s="37"/>
      <c r="EA175" s="37"/>
      <c r="EB175" s="37"/>
      <c r="EC175" s="37"/>
      <c r="ED175" s="37"/>
      <c r="EE175" s="37"/>
      <c r="EF175" s="37"/>
      <c r="EG175" s="37"/>
      <c r="EH175" s="37"/>
      <c r="EI175" s="37"/>
      <c r="EJ175" s="37"/>
      <c r="EK175" s="37"/>
      <c r="EL175" s="37"/>
      <c r="EM175" s="37"/>
      <c r="EN175" s="37"/>
      <c r="EO175" s="37"/>
      <c r="EP175" s="37"/>
      <c r="EQ175" s="37"/>
      <c r="ER175" s="37"/>
      <c r="ES175" s="37"/>
      <c r="ET175" s="37"/>
      <c r="EU175" s="37"/>
      <c r="EV175" s="37"/>
      <c r="EW175" s="37"/>
      <c r="EX175" s="37"/>
      <c r="EY175" s="37"/>
      <c r="EZ175" s="37"/>
      <c r="FA175" s="37"/>
      <c r="FB175" s="37"/>
      <c r="FC175" s="37"/>
      <c r="FD175" s="37"/>
      <c r="FE175" s="37"/>
      <c r="FF175" s="37"/>
      <c r="FG175" s="37"/>
      <c r="FH175" s="37"/>
      <c r="FI175" s="37"/>
      <c r="FJ175" s="37"/>
      <c r="FK175" s="37"/>
      <c r="FL175" s="37"/>
      <c r="FM175" s="37"/>
      <c r="FN175" s="37"/>
      <c r="FO175" s="37"/>
      <c r="FP175" s="37"/>
      <c r="FQ175" s="37"/>
      <c r="FR175" s="37"/>
      <c r="FS175" s="37"/>
      <c r="FT175" s="37"/>
      <c r="FU175" s="37"/>
      <c r="FV175" s="37"/>
      <c r="FW175" s="37"/>
      <c r="FX175" s="37"/>
      <c r="FY175" s="37"/>
      <c r="FZ175" s="37"/>
      <c r="GA175" s="37"/>
      <c r="GB175" s="37"/>
      <c r="GC175" s="37"/>
      <c r="GD175" s="37"/>
      <c r="GE175" s="37"/>
      <c r="GF175" s="37"/>
      <c r="GG175" s="37"/>
      <c r="GH175" s="37"/>
      <c r="GI175" s="37"/>
      <c r="GJ175" s="37"/>
      <c r="GK175" s="37"/>
      <c r="GL175" s="37"/>
      <c r="GM175" s="37"/>
      <c r="GN175" s="37"/>
      <c r="GO175" s="37"/>
      <c r="GP175" s="37"/>
      <c r="GQ175" s="37"/>
      <c r="GR175" s="37"/>
      <c r="GS175" s="37"/>
      <c r="GT175" s="37"/>
      <c r="GU175" s="37"/>
      <c r="GV175" s="37"/>
      <c r="GW175" s="37"/>
      <c r="GX175" s="37"/>
      <c r="GY175" s="37"/>
      <c r="GZ175" s="37"/>
      <c r="HA175" s="37"/>
      <c r="HB175" s="37"/>
      <c r="HC175" s="37"/>
      <c r="HD175" s="37"/>
      <c r="HE175" s="37"/>
      <c r="HF175" s="37"/>
      <c r="HG175" s="37"/>
      <c r="HH175" s="37"/>
      <c r="HI175" s="37"/>
      <c r="HJ175" s="37"/>
      <c r="HK175" s="37"/>
      <c r="HL175" s="37"/>
      <c r="HM175" s="37"/>
      <c r="HN175" s="37"/>
      <c r="HO175" s="37"/>
      <c r="HP175" s="37"/>
      <c r="HQ175" s="37"/>
      <c r="HR175" s="37"/>
      <c r="HS175" s="37"/>
      <c r="HT175" s="37"/>
      <c r="HU175" s="37"/>
      <c r="HV175" s="37"/>
      <c r="HW175" s="37"/>
      <c r="HX175" s="37"/>
      <c r="HY175" s="37"/>
      <c r="HZ175" s="37"/>
      <c r="IA175" s="37"/>
      <c r="IB175" s="37"/>
      <c r="IC175" s="37"/>
      <c r="ID175" s="37"/>
      <c r="IE175" s="37"/>
      <c r="IF175" s="37"/>
      <c r="IG175" s="37"/>
      <c r="IH175" s="37"/>
      <c r="II175" s="37"/>
      <c r="IJ175" s="37"/>
      <c r="IK175" s="37"/>
      <c r="IL175" s="37"/>
      <c r="IM175" s="37"/>
      <c r="IN175" s="37"/>
      <c r="IO175" s="37"/>
      <c r="IP175" s="37"/>
      <c r="IQ175" s="37"/>
      <c r="IR175" s="37"/>
      <c r="IS175" s="37"/>
      <c r="IT175" s="37"/>
      <c r="IU175" s="37"/>
      <c r="IV175" s="37"/>
    </row>
    <row r="176" spans="3:256" s="32" customFormat="1" ht="15.75">
      <c r="C176" s="38"/>
      <c r="E176" s="55"/>
      <c r="H176" s="58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  <c r="DL176" s="37"/>
      <c r="DM176" s="37"/>
      <c r="DN176" s="37"/>
      <c r="DO176" s="37"/>
      <c r="DP176" s="37"/>
      <c r="DQ176" s="37"/>
      <c r="DR176" s="37"/>
      <c r="DS176" s="37"/>
      <c r="DT176" s="37"/>
      <c r="DU176" s="37"/>
      <c r="DV176" s="37"/>
      <c r="DW176" s="37"/>
      <c r="DX176" s="37"/>
      <c r="DY176" s="37"/>
      <c r="DZ176" s="37"/>
      <c r="EA176" s="37"/>
      <c r="EB176" s="37"/>
      <c r="EC176" s="37"/>
      <c r="ED176" s="37"/>
      <c r="EE176" s="37"/>
      <c r="EF176" s="37"/>
      <c r="EG176" s="37"/>
      <c r="EH176" s="37"/>
      <c r="EI176" s="37"/>
      <c r="EJ176" s="37"/>
      <c r="EK176" s="37"/>
      <c r="EL176" s="37"/>
      <c r="EM176" s="37"/>
      <c r="EN176" s="37"/>
      <c r="EO176" s="37"/>
      <c r="EP176" s="37"/>
      <c r="EQ176" s="37"/>
      <c r="ER176" s="37"/>
      <c r="ES176" s="37"/>
      <c r="ET176" s="37"/>
      <c r="EU176" s="37"/>
      <c r="EV176" s="37"/>
      <c r="EW176" s="37"/>
      <c r="EX176" s="37"/>
      <c r="EY176" s="37"/>
      <c r="EZ176" s="37"/>
      <c r="FA176" s="37"/>
      <c r="FB176" s="37"/>
      <c r="FC176" s="37"/>
      <c r="FD176" s="37"/>
      <c r="FE176" s="37"/>
      <c r="FF176" s="37"/>
      <c r="FG176" s="37"/>
      <c r="FH176" s="37"/>
      <c r="FI176" s="37"/>
      <c r="FJ176" s="37"/>
      <c r="FK176" s="37"/>
      <c r="FL176" s="37"/>
      <c r="FM176" s="37"/>
      <c r="FN176" s="37"/>
      <c r="FO176" s="37"/>
      <c r="FP176" s="37"/>
      <c r="FQ176" s="37"/>
      <c r="FR176" s="37"/>
      <c r="FS176" s="37"/>
      <c r="FT176" s="37"/>
      <c r="FU176" s="37"/>
      <c r="FV176" s="37"/>
      <c r="FW176" s="37"/>
      <c r="FX176" s="37"/>
      <c r="FY176" s="37"/>
      <c r="FZ176" s="37"/>
      <c r="GA176" s="37"/>
      <c r="GB176" s="37"/>
      <c r="GC176" s="37"/>
      <c r="GD176" s="37"/>
      <c r="GE176" s="37"/>
      <c r="GF176" s="37"/>
      <c r="GG176" s="37"/>
      <c r="GH176" s="37"/>
      <c r="GI176" s="37"/>
      <c r="GJ176" s="37"/>
      <c r="GK176" s="37"/>
      <c r="GL176" s="37"/>
      <c r="GM176" s="37"/>
      <c r="GN176" s="37"/>
      <c r="GO176" s="37"/>
      <c r="GP176" s="37"/>
      <c r="GQ176" s="37"/>
      <c r="GR176" s="37"/>
      <c r="GS176" s="37"/>
      <c r="GT176" s="37"/>
      <c r="GU176" s="37"/>
      <c r="GV176" s="37"/>
      <c r="GW176" s="37"/>
      <c r="GX176" s="37"/>
      <c r="GY176" s="37"/>
      <c r="GZ176" s="37"/>
      <c r="HA176" s="37"/>
      <c r="HB176" s="37"/>
      <c r="HC176" s="37"/>
      <c r="HD176" s="37"/>
      <c r="HE176" s="37"/>
      <c r="HF176" s="37"/>
      <c r="HG176" s="37"/>
      <c r="HH176" s="37"/>
      <c r="HI176" s="37"/>
      <c r="HJ176" s="37"/>
      <c r="HK176" s="37"/>
      <c r="HL176" s="37"/>
      <c r="HM176" s="37"/>
      <c r="HN176" s="37"/>
      <c r="HO176" s="37"/>
      <c r="HP176" s="37"/>
      <c r="HQ176" s="37"/>
      <c r="HR176" s="37"/>
      <c r="HS176" s="37"/>
      <c r="HT176" s="37"/>
      <c r="HU176" s="37"/>
      <c r="HV176" s="37"/>
      <c r="HW176" s="37"/>
      <c r="HX176" s="37"/>
      <c r="HY176" s="37"/>
      <c r="HZ176" s="37"/>
      <c r="IA176" s="37"/>
      <c r="IB176" s="37"/>
      <c r="IC176" s="37"/>
      <c r="ID176" s="37"/>
      <c r="IE176" s="37"/>
      <c r="IF176" s="37"/>
      <c r="IG176" s="37"/>
      <c r="IH176" s="37"/>
      <c r="II176" s="37"/>
      <c r="IJ176" s="37"/>
      <c r="IK176" s="37"/>
      <c r="IL176" s="37"/>
      <c r="IM176" s="37"/>
      <c r="IN176" s="37"/>
      <c r="IO176" s="37"/>
      <c r="IP176" s="37"/>
      <c r="IQ176" s="37"/>
      <c r="IR176" s="37"/>
      <c r="IS176" s="37"/>
      <c r="IT176" s="37"/>
      <c r="IU176" s="37"/>
      <c r="IV176" s="37"/>
    </row>
    <row r="177" spans="3:256" s="32" customFormat="1" ht="15.75">
      <c r="C177" s="38"/>
      <c r="E177" s="55"/>
      <c r="H177" s="58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  <c r="DL177" s="37"/>
      <c r="DM177" s="37"/>
      <c r="DN177" s="37"/>
      <c r="DO177" s="37"/>
      <c r="DP177" s="37"/>
      <c r="DQ177" s="37"/>
      <c r="DR177" s="37"/>
      <c r="DS177" s="37"/>
      <c r="DT177" s="37"/>
      <c r="DU177" s="37"/>
      <c r="DV177" s="37"/>
      <c r="DW177" s="37"/>
      <c r="DX177" s="37"/>
      <c r="DY177" s="37"/>
      <c r="DZ177" s="37"/>
      <c r="EA177" s="37"/>
      <c r="EB177" s="37"/>
      <c r="EC177" s="37"/>
      <c r="ED177" s="37"/>
      <c r="EE177" s="37"/>
      <c r="EF177" s="37"/>
      <c r="EG177" s="37"/>
      <c r="EH177" s="37"/>
      <c r="EI177" s="37"/>
      <c r="EJ177" s="37"/>
      <c r="EK177" s="37"/>
      <c r="EL177" s="37"/>
      <c r="EM177" s="37"/>
      <c r="EN177" s="37"/>
      <c r="EO177" s="37"/>
      <c r="EP177" s="37"/>
      <c r="EQ177" s="37"/>
      <c r="ER177" s="37"/>
      <c r="ES177" s="37"/>
      <c r="ET177" s="37"/>
      <c r="EU177" s="37"/>
      <c r="EV177" s="37"/>
      <c r="EW177" s="37"/>
      <c r="EX177" s="37"/>
      <c r="EY177" s="37"/>
      <c r="EZ177" s="37"/>
      <c r="FA177" s="37"/>
      <c r="FB177" s="37"/>
      <c r="FC177" s="37"/>
      <c r="FD177" s="37"/>
      <c r="FE177" s="37"/>
      <c r="FF177" s="37"/>
      <c r="FG177" s="37"/>
      <c r="FH177" s="37"/>
      <c r="FI177" s="37"/>
      <c r="FJ177" s="37"/>
      <c r="FK177" s="37"/>
      <c r="FL177" s="37"/>
      <c r="FM177" s="37"/>
      <c r="FN177" s="37"/>
      <c r="FO177" s="37"/>
      <c r="FP177" s="37"/>
      <c r="FQ177" s="37"/>
      <c r="FR177" s="37"/>
      <c r="FS177" s="37"/>
      <c r="FT177" s="37"/>
      <c r="FU177" s="37"/>
      <c r="FV177" s="37"/>
      <c r="FW177" s="37"/>
      <c r="FX177" s="37"/>
      <c r="FY177" s="37"/>
      <c r="FZ177" s="37"/>
      <c r="GA177" s="37"/>
      <c r="GB177" s="37"/>
      <c r="GC177" s="37"/>
      <c r="GD177" s="37"/>
      <c r="GE177" s="37"/>
      <c r="GF177" s="37"/>
      <c r="GG177" s="37"/>
      <c r="GH177" s="37"/>
      <c r="GI177" s="37"/>
      <c r="GJ177" s="37"/>
      <c r="GK177" s="37"/>
      <c r="GL177" s="37"/>
      <c r="GM177" s="37"/>
      <c r="GN177" s="37"/>
      <c r="GO177" s="37"/>
      <c r="GP177" s="37"/>
      <c r="GQ177" s="37"/>
      <c r="GR177" s="37"/>
      <c r="GS177" s="37"/>
      <c r="GT177" s="37"/>
      <c r="GU177" s="37"/>
      <c r="GV177" s="37"/>
      <c r="GW177" s="37"/>
      <c r="GX177" s="37"/>
      <c r="GY177" s="37"/>
      <c r="GZ177" s="37"/>
      <c r="HA177" s="37"/>
      <c r="HB177" s="37"/>
      <c r="HC177" s="37"/>
      <c r="HD177" s="37"/>
      <c r="HE177" s="37"/>
      <c r="HF177" s="37"/>
      <c r="HG177" s="37"/>
      <c r="HH177" s="37"/>
      <c r="HI177" s="37"/>
      <c r="HJ177" s="37"/>
      <c r="HK177" s="37"/>
      <c r="HL177" s="37"/>
      <c r="HM177" s="37"/>
      <c r="HN177" s="37"/>
      <c r="HO177" s="37"/>
      <c r="HP177" s="37"/>
      <c r="HQ177" s="37"/>
      <c r="HR177" s="37"/>
      <c r="HS177" s="37"/>
      <c r="HT177" s="37"/>
      <c r="HU177" s="37"/>
      <c r="HV177" s="37"/>
      <c r="HW177" s="37"/>
      <c r="HX177" s="37"/>
      <c r="HY177" s="37"/>
      <c r="HZ177" s="37"/>
      <c r="IA177" s="37"/>
      <c r="IB177" s="37"/>
      <c r="IC177" s="37"/>
      <c r="ID177" s="37"/>
      <c r="IE177" s="37"/>
      <c r="IF177" s="37"/>
      <c r="IG177" s="37"/>
      <c r="IH177" s="37"/>
      <c r="II177" s="37"/>
      <c r="IJ177" s="37"/>
      <c r="IK177" s="37"/>
      <c r="IL177" s="37"/>
      <c r="IM177" s="37"/>
      <c r="IN177" s="37"/>
      <c r="IO177" s="37"/>
      <c r="IP177" s="37"/>
      <c r="IQ177" s="37"/>
      <c r="IR177" s="37"/>
      <c r="IS177" s="37"/>
      <c r="IT177" s="37"/>
      <c r="IU177" s="37"/>
      <c r="IV177" s="37"/>
    </row>
    <row r="178" spans="3:256" s="32" customFormat="1" ht="15.75">
      <c r="C178" s="38"/>
      <c r="E178" s="55"/>
      <c r="H178" s="58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  <c r="DL178" s="37"/>
      <c r="DM178" s="37"/>
      <c r="DN178" s="37"/>
      <c r="DO178" s="37"/>
      <c r="DP178" s="37"/>
      <c r="DQ178" s="37"/>
      <c r="DR178" s="37"/>
      <c r="DS178" s="37"/>
      <c r="DT178" s="37"/>
      <c r="DU178" s="37"/>
      <c r="DV178" s="37"/>
      <c r="DW178" s="37"/>
      <c r="DX178" s="37"/>
      <c r="DY178" s="37"/>
      <c r="DZ178" s="37"/>
      <c r="EA178" s="37"/>
      <c r="EB178" s="37"/>
      <c r="EC178" s="37"/>
      <c r="ED178" s="37"/>
      <c r="EE178" s="37"/>
      <c r="EF178" s="37"/>
      <c r="EG178" s="37"/>
      <c r="EH178" s="37"/>
      <c r="EI178" s="37"/>
      <c r="EJ178" s="37"/>
      <c r="EK178" s="37"/>
      <c r="EL178" s="37"/>
      <c r="EM178" s="37"/>
      <c r="EN178" s="37"/>
      <c r="EO178" s="37"/>
      <c r="EP178" s="37"/>
      <c r="EQ178" s="37"/>
      <c r="ER178" s="37"/>
      <c r="ES178" s="37"/>
      <c r="ET178" s="37"/>
      <c r="EU178" s="37"/>
      <c r="EV178" s="37"/>
      <c r="EW178" s="37"/>
      <c r="EX178" s="37"/>
      <c r="EY178" s="37"/>
      <c r="EZ178" s="37"/>
      <c r="FA178" s="37"/>
      <c r="FB178" s="37"/>
      <c r="FC178" s="37"/>
      <c r="FD178" s="37"/>
      <c r="FE178" s="37"/>
      <c r="FF178" s="37"/>
      <c r="FG178" s="37"/>
      <c r="FH178" s="37"/>
      <c r="FI178" s="37"/>
      <c r="FJ178" s="37"/>
      <c r="FK178" s="37"/>
      <c r="FL178" s="37"/>
      <c r="FM178" s="37"/>
      <c r="FN178" s="37"/>
      <c r="FO178" s="37"/>
      <c r="FP178" s="37"/>
      <c r="FQ178" s="37"/>
      <c r="FR178" s="37"/>
      <c r="FS178" s="37"/>
      <c r="FT178" s="37"/>
      <c r="FU178" s="37"/>
      <c r="FV178" s="37"/>
      <c r="FW178" s="37"/>
      <c r="FX178" s="37"/>
      <c r="FY178" s="37"/>
      <c r="FZ178" s="37"/>
      <c r="GA178" s="37"/>
      <c r="GB178" s="37"/>
      <c r="GC178" s="37"/>
      <c r="GD178" s="37"/>
      <c r="GE178" s="37"/>
      <c r="GF178" s="37"/>
      <c r="GG178" s="37"/>
      <c r="GH178" s="37"/>
      <c r="GI178" s="37"/>
      <c r="GJ178" s="37"/>
      <c r="GK178" s="37"/>
      <c r="GL178" s="37"/>
      <c r="GM178" s="37"/>
      <c r="GN178" s="37"/>
      <c r="GO178" s="37"/>
      <c r="GP178" s="37"/>
      <c r="GQ178" s="37"/>
      <c r="GR178" s="37"/>
      <c r="GS178" s="37"/>
      <c r="GT178" s="37"/>
      <c r="GU178" s="37"/>
      <c r="GV178" s="37"/>
      <c r="GW178" s="37"/>
      <c r="GX178" s="37"/>
      <c r="GY178" s="37"/>
      <c r="GZ178" s="37"/>
      <c r="HA178" s="37"/>
      <c r="HB178" s="37"/>
      <c r="HC178" s="37"/>
      <c r="HD178" s="37"/>
      <c r="HE178" s="37"/>
      <c r="HF178" s="37"/>
      <c r="HG178" s="37"/>
      <c r="HH178" s="37"/>
      <c r="HI178" s="37"/>
      <c r="HJ178" s="37"/>
      <c r="HK178" s="37"/>
      <c r="HL178" s="37"/>
      <c r="HM178" s="37"/>
      <c r="HN178" s="37"/>
      <c r="HO178" s="37"/>
      <c r="HP178" s="37"/>
      <c r="HQ178" s="37"/>
      <c r="HR178" s="37"/>
      <c r="HS178" s="37"/>
      <c r="HT178" s="37"/>
      <c r="HU178" s="37"/>
      <c r="HV178" s="37"/>
      <c r="HW178" s="37"/>
      <c r="HX178" s="37"/>
      <c r="HY178" s="37"/>
      <c r="HZ178" s="37"/>
      <c r="IA178" s="37"/>
      <c r="IB178" s="37"/>
      <c r="IC178" s="37"/>
      <c r="ID178" s="37"/>
      <c r="IE178" s="37"/>
      <c r="IF178" s="37"/>
      <c r="IG178" s="37"/>
      <c r="IH178" s="37"/>
      <c r="II178" s="37"/>
      <c r="IJ178" s="37"/>
      <c r="IK178" s="37"/>
      <c r="IL178" s="37"/>
      <c r="IM178" s="37"/>
      <c r="IN178" s="37"/>
      <c r="IO178" s="37"/>
      <c r="IP178" s="37"/>
      <c r="IQ178" s="37"/>
      <c r="IR178" s="37"/>
      <c r="IS178" s="37"/>
      <c r="IT178" s="37"/>
      <c r="IU178" s="37"/>
      <c r="IV178" s="37"/>
    </row>
    <row r="179" spans="3:256" s="32" customFormat="1" ht="15.75">
      <c r="C179" s="38"/>
      <c r="E179" s="55"/>
      <c r="H179" s="58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  <c r="DL179" s="37"/>
      <c r="DM179" s="37"/>
      <c r="DN179" s="37"/>
      <c r="DO179" s="37"/>
      <c r="DP179" s="37"/>
      <c r="DQ179" s="37"/>
      <c r="DR179" s="37"/>
      <c r="DS179" s="37"/>
      <c r="DT179" s="37"/>
      <c r="DU179" s="37"/>
      <c r="DV179" s="37"/>
      <c r="DW179" s="37"/>
      <c r="DX179" s="37"/>
      <c r="DY179" s="37"/>
      <c r="DZ179" s="37"/>
      <c r="EA179" s="37"/>
      <c r="EB179" s="37"/>
      <c r="EC179" s="37"/>
      <c r="ED179" s="37"/>
      <c r="EE179" s="37"/>
      <c r="EF179" s="37"/>
      <c r="EG179" s="37"/>
      <c r="EH179" s="37"/>
      <c r="EI179" s="37"/>
      <c r="EJ179" s="37"/>
      <c r="EK179" s="37"/>
      <c r="EL179" s="37"/>
      <c r="EM179" s="37"/>
      <c r="EN179" s="37"/>
      <c r="EO179" s="37"/>
      <c r="EP179" s="37"/>
      <c r="EQ179" s="37"/>
      <c r="ER179" s="37"/>
      <c r="ES179" s="37"/>
      <c r="ET179" s="37"/>
      <c r="EU179" s="37"/>
      <c r="EV179" s="37"/>
      <c r="EW179" s="37"/>
      <c r="EX179" s="37"/>
      <c r="EY179" s="37"/>
      <c r="EZ179" s="37"/>
      <c r="FA179" s="37"/>
      <c r="FB179" s="37"/>
      <c r="FC179" s="37"/>
      <c r="FD179" s="37"/>
      <c r="FE179" s="37"/>
      <c r="FF179" s="37"/>
      <c r="FG179" s="37"/>
      <c r="FH179" s="37"/>
      <c r="FI179" s="37"/>
      <c r="FJ179" s="37"/>
      <c r="FK179" s="37"/>
      <c r="FL179" s="37"/>
      <c r="FM179" s="37"/>
      <c r="FN179" s="37"/>
      <c r="FO179" s="37"/>
      <c r="FP179" s="37"/>
      <c r="FQ179" s="37"/>
      <c r="FR179" s="37"/>
      <c r="FS179" s="37"/>
      <c r="FT179" s="37"/>
      <c r="FU179" s="37"/>
      <c r="FV179" s="37"/>
      <c r="FW179" s="37"/>
      <c r="FX179" s="37"/>
      <c r="FY179" s="37"/>
      <c r="FZ179" s="37"/>
      <c r="GA179" s="37"/>
      <c r="GB179" s="37"/>
      <c r="GC179" s="37"/>
      <c r="GD179" s="37"/>
      <c r="GE179" s="37"/>
      <c r="GF179" s="37"/>
      <c r="GG179" s="37"/>
      <c r="GH179" s="37"/>
      <c r="GI179" s="37"/>
      <c r="GJ179" s="37"/>
      <c r="GK179" s="37"/>
      <c r="GL179" s="37"/>
      <c r="GM179" s="37"/>
      <c r="GN179" s="37"/>
      <c r="GO179" s="37"/>
      <c r="GP179" s="37"/>
      <c r="GQ179" s="37"/>
      <c r="GR179" s="37"/>
      <c r="GS179" s="37"/>
      <c r="GT179" s="37"/>
      <c r="GU179" s="37"/>
      <c r="GV179" s="37"/>
      <c r="GW179" s="37"/>
      <c r="GX179" s="37"/>
      <c r="GY179" s="37"/>
      <c r="GZ179" s="37"/>
      <c r="HA179" s="37"/>
      <c r="HB179" s="37"/>
      <c r="HC179" s="37"/>
      <c r="HD179" s="37"/>
      <c r="HE179" s="37"/>
      <c r="HF179" s="37"/>
      <c r="HG179" s="37"/>
      <c r="HH179" s="37"/>
      <c r="HI179" s="37"/>
      <c r="HJ179" s="37"/>
      <c r="HK179" s="37"/>
      <c r="HL179" s="37"/>
      <c r="HM179" s="37"/>
      <c r="HN179" s="37"/>
      <c r="HO179" s="37"/>
      <c r="HP179" s="37"/>
      <c r="HQ179" s="37"/>
      <c r="HR179" s="37"/>
      <c r="HS179" s="37"/>
      <c r="HT179" s="37"/>
      <c r="HU179" s="37"/>
      <c r="HV179" s="37"/>
      <c r="HW179" s="37"/>
      <c r="HX179" s="37"/>
      <c r="HY179" s="37"/>
      <c r="HZ179" s="37"/>
      <c r="IA179" s="37"/>
      <c r="IB179" s="37"/>
      <c r="IC179" s="37"/>
      <c r="ID179" s="37"/>
      <c r="IE179" s="37"/>
      <c r="IF179" s="37"/>
      <c r="IG179" s="37"/>
      <c r="IH179" s="37"/>
      <c r="II179" s="37"/>
      <c r="IJ179" s="37"/>
      <c r="IK179" s="37"/>
      <c r="IL179" s="37"/>
      <c r="IM179" s="37"/>
      <c r="IN179" s="37"/>
      <c r="IO179" s="37"/>
      <c r="IP179" s="37"/>
      <c r="IQ179" s="37"/>
      <c r="IR179" s="37"/>
      <c r="IS179" s="37"/>
      <c r="IT179" s="37"/>
      <c r="IU179" s="37"/>
      <c r="IV179" s="37"/>
    </row>
    <row r="180" spans="3:256" s="32" customFormat="1" ht="15.75">
      <c r="C180" s="38"/>
      <c r="E180" s="55"/>
      <c r="H180" s="58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  <c r="DL180" s="37"/>
      <c r="DM180" s="37"/>
      <c r="DN180" s="37"/>
      <c r="DO180" s="37"/>
      <c r="DP180" s="37"/>
      <c r="DQ180" s="37"/>
      <c r="DR180" s="37"/>
      <c r="DS180" s="37"/>
      <c r="DT180" s="37"/>
      <c r="DU180" s="37"/>
      <c r="DV180" s="37"/>
      <c r="DW180" s="37"/>
      <c r="DX180" s="37"/>
      <c r="DY180" s="37"/>
      <c r="DZ180" s="37"/>
      <c r="EA180" s="37"/>
      <c r="EB180" s="37"/>
      <c r="EC180" s="37"/>
      <c r="ED180" s="37"/>
      <c r="EE180" s="37"/>
      <c r="EF180" s="37"/>
      <c r="EG180" s="37"/>
      <c r="EH180" s="37"/>
      <c r="EI180" s="37"/>
      <c r="EJ180" s="37"/>
      <c r="EK180" s="37"/>
      <c r="EL180" s="37"/>
      <c r="EM180" s="37"/>
      <c r="EN180" s="37"/>
      <c r="EO180" s="37"/>
      <c r="EP180" s="37"/>
      <c r="EQ180" s="37"/>
      <c r="ER180" s="37"/>
      <c r="ES180" s="37"/>
      <c r="ET180" s="37"/>
      <c r="EU180" s="37"/>
      <c r="EV180" s="37"/>
      <c r="EW180" s="37"/>
      <c r="EX180" s="37"/>
      <c r="EY180" s="37"/>
      <c r="EZ180" s="37"/>
      <c r="FA180" s="37"/>
      <c r="FB180" s="37"/>
      <c r="FC180" s="37"/>
      <c r="FD180" s="37"/>
      <c r="FE180" s="37"/>
      <c r="FF180" s="37"/>
      <c r="FG180" s="37"/>
      <c r="FH180" s="37"/>
      <c r="FI180" s="37"/>
      <c r="FJ180" s="37"/>
      <c r="FK180" s="37"/>
      <c r="FL180" s="37"/>
      <c r="FM180" s="37"/>
      <c r="FN180" s="37"/>
      <c r="FO180" s="37"/>
      <c r="FP180" s="37"/>
      <c r="FQ180" s="37"/>
      <c r="FR180" s="37"/>
      <c r="FS180" s="37"/>
      <c r="FT180" s="37"/>
      <c r="FU180" s="37"/>
      <c r="FV180" s="37"/>
      <c r="FW180" s="37"/>
      <c r="FX180" s="37"/>
      <c r="FY180" s="37"/>
      <c r="FZ180" s="37"/>
      <c r="GA180" s="37"/>
      <c r="GB180" s="37"/>
      <c r="GC180" s="37"/>
      <c r="GD180" s="37"/>
      <c r="GE180" s="37"/>
      <c r="GF180" s="37"/>
      <c r="GG180" s="37"/>
      <c r="GH180" s="37"/>
      <c r="GI180" s="37"/>
      <c r="GJ180" s="37"/>
      <c r="GK180" s="37"/>
      <c r="GL180" s="37"/>
      <c r="GM180" s="37"/>
      <c r="GN180" s="37"/>
      <c r="GO180" s="37"/>
      <c r="GP180" s="37"/>
      <c r="GQ180" s="37"/>
      <c r="GR180" s="37"/>
      <c r="GS180" s="37"/>
      <c r="GT180" s="37"/>
      <c r="GU180" s="37"/>
      <c r="GV180" s="37"/>
      <c r="GW180" s="37"/>
      <c r="GX180" s="37"/>
      <c r="GY180" s="37"/>
      <c r="GZ180" s="37"/>
      <c r="HA180" s="37"/>
      <c r="HB180" s="37"/>
      <c r="HC180" s="37"/>
      <c r="HD180" s="37"/>
      <c r="HE180" s="37"/>
      <c r="HF180" s="37"/>
      <c r="HG180" s="37"/>
      <c r="HH180" s="37"/>
      <c r="HI180" s="37"/>
      <c r="HJ180" s="37"/>
      <c r="HK180" s="37"/>
      <c r="HL180" s="37"/>
      <c r="HM180" s="37"/>
      <c r="HN180" s="37"/>
      <c r="HO180" s="37"/>
      <c r="HP180" s="37"/>
      <c r="HQ180" s="37"/>
      <c r="HR180" s="37"/>
      <c r="HS180" s="37"/>
      <c r="HT180" s="37"/>
      <c r="HU180" s="37"/>
      <c r="HV180" s="37"/>
      <c r="HW180" s="37"/>
      <c r="HX180" s="37"/>
      <c r="HY180" s="37"/>
      <c r="HZ180" s="37"/>
      <c r="IA180" s="37"/>
      <c r="IB180" s="37"/>
      <c r="IC180" s="37"/>
      <c r="ID180" s="37"/>
      <c r="IE180" s="37"/>
      <c r="IF180" s="37"/>
      <c r="IG180" s="37"/>
      <c r="IH180" s="37"/>
      <c r="II180" s="37"/>
      <c r="IJ180" s="37"/>
      <c r="IK180" s="37"/>
      <c r="IL180" s="37"/>
      <c r="IM180" s="37"/>
      <c r="IN180" s="37"/>
      <c r="IO180" s="37"/>
      <c r="IP180" s="37"/>
      <c r="IQ180" s="37"/>
      <c r="IR180" s="37"/>
      <c r="IS180" s="37"/>
      <c r="IT180" s="37"/>
      <c r="IU180" s="37"/>
      <c r="IV180" s="37"/>
    </row>
    <row r="181" spans="3:256" s="32" customFormat="1" ht="15.75">
      <c r="C181" s="38"/>
      <c r="E181" s="55"/>
      <c r="H181" s="58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  <c r="DL181" s="37"/>
      <c r="DM181" s="37"/>
      <c r="DN181" s="37"/>
      <c r="DO181" s="37"/>
      <c r="DP181" s="37"/>
      <c r="DQ181" s="37"/>
      <c r="DR181" s="37"/>
      <c r="DS181" s="37"/>
      <c r="DT181" s="37"/>
      <c r="DU181" s="37"/>
      <c r="DV181" s="37"/>
      <c r="DW181" s="37"/>
      <c r="DX181" s="37"/>
      <c r="DY181" s="37"/>
      <c r="DZ181" s="37"/>
      <c r="EA181" s="37"/>
      <c r="EB181" s="37"/>
      <c r="EC181" s="37"/>
      <c r="ED181" s="37"/>
      <c r="EE181" s="37"/>
      <c r="EF181" s="37"/>
      <c r="EG181" s="37"/>
      <c r="EH181" s="37"/>
      <c r="EI181" s="37"/>
      <c r="EJ181" s="37"/>
      <c r="EK181" s="37"/>
      <c r="EL181" s="37"/>
      <c r="EM181" s="37"/>
      <c r="EN181" s="37"/>
      <c r="EO181" s="37"/>
      <c r="EP181" s="37"/>
      <c r="EQ181" s="37"/>
      <c r="ER181" s="37"/>
      <c r="ES181" s="37"/>
      <c r="ET181" s="37"/>
      <c r="EU181" s="37"/>
      <c r="EV181" s="37"/>
      <c r="EW181" s="37"/>
      <c r="EX181" s="37"/>
      <c r="EY181" s="37"/>
      <c r="EZ181" s="37"/>
      <c r="FA181" s="37"/>
      <c r="FB181" s="37"/>
      <c r="FC181" s="37"/>
      <c r="FD181" s="37"/>
      <c r="FE181" s="37"/>
      <c r="FF181" s="37"/>
      <c r="FG181" s="37"/>
      <c r="FH181" s="37"/>
      <c r="FI181" s="37"/>
      <c r="FJ181" s="37"/>
      <c r="FK181" s="37"/>
      <c r="FL181" s="37"/>
      <c r="FM181" s="37"/>
      <c r="FN181" s="37"/>
      <c r="FO181" s="37"/>
      <c r="FP181" s="37"/>
      <c r="FQ181" s="37"/>
      <c r="FR181" s="37"/>
      <c r="FS181" s="37"/>
      <c r="FT181" s="37"/>
      <c r="FU181" s="37"/>
      <c r="FV181" s="37"/>
      <c r="FW181" s="37"/>
      <c r="FX181" s="37"/>
      <c r="FY181" s="37"/>
      <c r="FZ181" s="37"/>
      <c r="GA181" s="37"/>
      <c r="GB181" s="37"/>
      <c r="GC181" s="37"/>
      <c r="GD181" s="37"/>
      <c r="GE181" s="37"/>
      <c r="GF181" s="37"/>
      <c r="GG181" s="37"/>
      <c r="GH181" s="37"/>
      <c r="GI181" s="37"/>
      <c r="GJ181" s="37"/>
      <c r="GK181" s="37"/>
      <c r="GL181" s="37"/>
      <c r="GM181" s="37"/>
      <c r="GN181" s="37"/>
      <c r="GO181" s="37"/>
      <c r="GP181" s="37"/>
      <c r="GQ181" s="37"/>
      <c r="GR181" s="37"/>
      <c r="GS181" s="37"/>
      <c r="GT181" s="37"/>
      <c r="GU181" s="37"/>
      <c r="GV181" s="37"/>
      <c r="GW181" s="37"/>
      <c r="GX181" s="37"/>
      <c r="GY181" s="37"/>
      <c r="GZ181" s="37"/>
      <c r="HA181" s="37"/>
      <c r="HB181" s="37"/>
      <c r="HC181" s="37"/>
      <c r="HD181" s="37"/>
      <c r="HE181" s="37"/>
      <c r="HF181" s="37"/>
      <c r="HG181" s="37"/>
      <c r="HH181" s="37"/>
      <c r="HI181" s="37"/>
      <c r="HJ181" s="37"/>
      <c r="HK181" s="37"/>
      <c r="HL181" s="37"/>
      <c r="HM181" s="37"/>
      <c r="HN181" s="37"/>
      <c r="HO181" s="37"/>
      <c r="HP181" s="37"/>
      <c r="HQ181" s="37"/>
      <c r="HR181" s="37"/>
      <c r="HS181" s="37"/>
      <c r="HT181" s="37"/>
      <c r="HU181" s="37"/>
      <c r="HV181" s="37"/>
      <c r="HW181" s="37"/>
      <c r="HX181" s="37"/>
      <c r="HY181" s="37"/>
      <c r="HZ181" s="37"/>
      <c r="IA181" s="37"/>
      <c r="IB181" s="37"/>
      <c r="IC181" s="37"/>
      <c r="ID181" s="37"/>
      <c r="IE181" s="37"/>
      <c r="IF181" s="37"/>
      <c r="IG181" s="37"/>
      <c r="IH181" s="37"/>
      <c r="II181" s="37"/>
      <c r="IJ181" s="37"/>
      <c r="IK181" s="37"/>
      <c r="IL181" s="37"/>
      <c r="IM181" s="37"/>
      <c r="IN181" s="37"/>
      <c r="IO181" s="37"/>
      <c r="IP181" s="37"/>
      <c r="IQ181" s="37"/>
      <c r="IR181" s="37"/>
      <c r="IS181" s="37"/>
      <c r="IT181" s="37"/>
      <c r="IU181" s="37"/>
      <c r="IV181" s="37"/>
    </row>
    <row r="182" spans="3:256" s="32" customFormat="1" ht="15.75">
      <c r="C182" s="38"/>
      <c r="E182" s="55"/>
      <c r="H182" s="58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  <c r="DL182" s="37"/>
      <c r="DM182" s="37"/>
      <c r="DN182" s="37"/>
      <c r="DO182" s="37"/>
      <c r="DP182" s="37"/>
      <c r="DQ182" s="37"/>
      <c r="DR182" s="37"/>
      <c r="DS182" s="37"/>
      <c r="DT182" s="37"/>
      <c r="DU182" s="37"/>
      <c r="DV182" s="37"/>
      <c r="DW182" s="37"/>
      <c r="DX182" s="37"/>
      <c r="DY182" s="37"/>
      <c r="DZ182" s="37"/>
      <c r="EA182" s="37"/>
      <c r="EB182" s="37"/>
      <c r="EC182" s="37"/>
      <c r="ED182" s="37"/>
      <c r="EE182" s="37"/>
      <c r="EF182" s="37"/>
      <c r="EG182" s="37"/>
      <c r="EH182" s="37"/>
      <c r="EI182" s="37"/>
      <c r="EJ182" s="37"/>
      <c r="EK182" s="37"/>
      <c r="EL182" s="37"/>
      <c r="EM182" s="37"/>
      <c r="EN182" s="37"/>
      <c r="EO182" s="37"/>
      <c r="EP182" s="37"/>
      <c r="EQ182" s="37"/>
      <c r="ER182" s="37"/>
      <c r="ES182" s="37"/>
      <c r="ET182" s="37"/>
      <c r="EU182" s="37"/>
      <c r="EV182" s="37"/>
      <c r="EW182" s="37"/>
      <c r="EX182" s="37"/>
      <c r="EY182" s="37"/>
      <c r="EZ182" s="37"/>
      <c r="FA182" s="37"/>
      <c r="FB182" s="37"/>
      <c r="FC182" s="37"/>
      <c r="FD182" s="37"/>
      <c r="FE182" s="37"/>
      <c r="FF182" s="37"/>
      <c r="FG182" s="37"/>
      <c r="FH182" s="37"/>
      <c r="FI182" s="37"/>
      <c r="FJ182" s="37"/>
      <c r="FK182" s="37"/>
      <c r="FL182" s="37"/>
      <c r="FM182" s="37"/>
      <c r="FN182" s="37"/>
      <c r="FO182" s="37"/>
      <c r="FP182" s="37"/>
      <c r="FQ182" s="37"/>
      <c r="FR182" s="37"/>
      <c r="FS182" s="37"/>
      <c r="FT182" s="37"/>
      <c r="FU182" s="37"/>
      <c r="FV182" s="37"/>
      <c r="FW182" s="37"/>
      <c r="FX182" s="37"/>
      <c r="FY182" s="37"/>
      <c r="FZ182" s="37"/>
      <c r="GA182" s="37"/>
      <c r="GB182" s="37"/>
      <c r="GC182" s="37"/>
      <c r="GD182" s="37"/>
      <c r="GE182" s="37"/>
      <c r="GF182" s="37"/>
      <c r="GG182" s="37"/>
      <c r="GH182" s="37"/>
      <c r="GI182" s="37"/>
      <c r="GJ182" s="37"/>
      <c r="GK182" s="37"/>
      <c r="GL182" s="37"/>
      <c r="GM182" s="37"/>
      <c r="GN182" s="37"/>
      <c r="GO182" s="37"/>
      <c r="GP182" s="37"/>
      <c r="GQ182" s="37"/>
      <c r="GR182" s="37"/>
      <c r="GS182" s="37"/>
      <c r="GT182" s="37"/>
      <c r="GU182" s="37"/>
      <c r="GV182" s="37"/>
      <c r="GW182" s="37"/>
      <c r="GX182" s="37"/>
      <c r="GY182" s="37"/>
      <c r="GZ182" s="37"/>
      <c r="HA182" s="37"/>
      <c r="HB182" s="37"/>
      <c r="HC182" s="37"/>
      <c r="HD182" s="37"/>
      <c r="HE182" s="37"/>
      <c r="HF182" s="37"/>
      <c r="HG182" s="37"/>
      <c r="HH182" s="37"/>
      <c r="HI182" s="37"/>
      <c r="HJ182" s="37"/>
      <c r="HK182" s="37"/>
      <c r="HL182" s="37"/>
      <c r="HM182" s="37"/>
      <c r="HN182" s="37"/>
      <c r="HO182" s="37"/>
      <c r="HP182" s="37"/>
      <c r="HQ182" s="37"/>
      <c r="HR182" s="37"/>
      <c r="HS182" s="37"/>
      <c r="HT182" s="37"/>
      <c r="HU182" s="37"/>
      <c r="HV182" s="37"/>
      <c r="HW182" s="37"/>
      <c r="HX182" s="37"/>
      <c r="HY182" s="37"/>
      <c r="HZ182" s="37"/>
      <c r="IA182" s="37"/>
      <c r="IB182" s="37"/>
      <c r="IC182" s="37"/>
      <c r="ID182" s="37"/>
      <c r="IE182" s="37"/>
      <c r="IF182" s="37"/>
      <c r="IG182" s="37"/>
      <c r="IH182" s="37"/>
      <c r="II182" s="37"/>
      <c r="IJ182" s="37"/>
      <c r="IK182" s="37"/>
      <c r="IL182" s="37"/>
      <c r="IM182" s="37"/>
      <c r="IN182" s="37"/>
      <c r="IO182" s="37"/>
      <c r="IP182" s="37"/>
      <c r="IQ182" s="37"/>
      <c r="IR182" s="37"/>
      <c r="IS182" s="37"/>
      <c r="IT182" s="37"/>
      <c r="IU182" s="37"/>
      <c r="IV182" s="37"/>
    </row>
    <row r="183" spans="3:256" s="32" customFormat="1" ht="15.75">
      <c r="C183" s="38"/>
      <c r="E183" s="55"/>
      <c r="H183" s="58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  <c r="DL183" s="37"/>
      <c r="DM183" s="37"/>
      <c r="DN183" s="37"/>
      <c r="DO183" s="37"/>
      <c r="DP183" s="37"/>
      <c r="DQ183" s="37"/>
      <c r="DR183" s="37"/>
      <c r="DS183" s="37"/>
      <c r="DT183" s="37"/>
      <c r="DU183" s="37"/>
      <c r="DV183" s="37"/>
      <c r="DW183" s="37"/>
      <c r="DX183" s="37"/>
      <c r="DY183" s="37"/>
      <c r="DZ183" s="37"/>
      <c r="EA183" s="37"/>
      <c r="EB183" s="37"/>
      <c r="EC183" s="37"/>
      <c r="ED183" s="37"/>
      <c r="EE183" s="37"/>
      <c r="EF183" s="37"/>
      <c r="EG183" s="37"/>
      <c r="EH183" s="37"/>
      <c r="EI183" s="37"/>
      <c r="EJ183" s="37"/>
      <c r="EK183" s="37"/>
      <c r="EL183" s="37"/>
      <c r="EM183" s="37"/>
      <c r="EN183" s="37"/>
      <c r="EO183" s="37"/>
      <c r="EP183" s="37"/>
      <c r="EQ183" s="37"/>
      <c r="ER183" s="37"/>
      <c r="ES183" s="37"/>
      <c r="ET183" s="37"/>
      <c r="EU183" s="37"/>
      <c r="EV183" s="37"/>
      <c r="EW183" s="37"/>
      <c r="EX183" s="37"/>
      <c r="EY183" s="37"/>
      <c r="EZ183" s="37"/>
      <c r="FA183" s="37"/>
      <c r="FB183" s="37"/>
      <c r="FC183" s="37"/>
      <c r="FD183" s="37"/>
      <c r="FE183" s="37"/>
      <c r="FF183" s="37"/>
      <c r="FG183" s="37"/>
      <c r="FH183" s="37"/>
      <c r="FI183" s="37"/>
      <c r="FJ183" s="37"/>
      <c r="FK183" s="37"/>
      <c r="FL183" s="37"/>
      <c r="FM183" s="37"/>
      <c r="FN183" s="37"/>
      <c r="FO183" s="37"/>
      <c r="FP183" s="37"/>
      <c r="FQ183" s="37"/>
      <c r="FR183" s="37"/>
      <c r="FS183" s="37"/>
      <c r="FT183" s="37"/>
      <c r="FU183" s="37"/>
      <c r="FV183" s="37"/>
      <c r="FW183" s="37"/>
      <c r="FX183" s="37"/>
      <c r="FY183" s="37"/>
      <c r="FZ183" s="37"/>
      <c r="GA183" s="37"/>
      <c r="GB183" s="37"/>
      <c r="GC183" s="37"/>
      <c r="GD183" s="37"/>
      <c r="GE183" s="37"/>
      <c r="GF183" s="37"/>
      <c r="GG183" s="37"/>
      <c r="GH183" s="37"/>
      <c r="GI183" s="37"/>
      <c r="GJ183" s="37"/>
      <c r="GK183" s="37"/>
      <c r="GL183" s="37"/>
      <c r="GM183" s="37"/>
      <c r="GN183" s="37"/>
      <c r="GO183" s="37"/>
      <c r="GP183" s="37"/>
      <c r="GQ183" s="37"/>
      <c r="GR183" s="37"/>
      <c r="GS183" s="37"/>
      <c r="GT183" s="37"/>
      <c r="GU183" s="37"/>
      <c r="GV183" s="37"/>
      <c r="GW183" s="37"/>
      <c r="GX183" s="37"/>
      <c r="GY183" s="37"/>
      <c r="GZ183" s="37"/>
      <c r="HA183" s="37"/>
      <c r="HB183" s="37"/>
      <c r="HC183" s="37"/>
      <c r="HD183" s="37"/>
      <c r="HE183" s="37"/>
      <c r="HF183" s="37"/>
      <c r="HG183" s="37"/>
      <c r="HH183" s="37"/>
      <c r="HI183" s="37"/>
      <c r="HJ183" s="37"/>
      <c r="HK183" s="37"/>
      <c r="HL183" s="37"/>
      <c r="HM183" s="37"/>
      <c r="HN183" s="37"/>
      <c r="HO183" s="37"/>
      <c r="HP183" s="37"/>
      <c r="HQ183" s="37"/>
      <c r="HR183" s="37"/>
      <c r="HS183" s="37"/>
      <c r="HT183" s="37"/>
      <c r="HU183" s="37"/>
      <c r="HV183" s="37"/>
      <c r="HW183" s="37"/>
      <c r="HX183" s="37"/>
      <c r="HY183" s="37"/>
      <c r="HZ183" s="37"/>
      <c r="IA183" s="37"/>
      <c r="IB183" s="37"/>
      <c r="IC183" s="37"/>
      <c r="ID183" s="37"/>
      <c r="IE183" s="37"/>
      <c r="IF183" s="37"/>
      <c r="IG183" s="37"/>
      <c r="IH183" s="37"/>
      <c r="II183" s="37"/>
      <c r="IJ183" s="37"/>
      <c r="IK183" s="37"/>
      <c r="IL183" s="37"/>
      <c r="IM183" s="37"/>
      <c r="IN183" s="37"/>
      <c r="IO183" s="37"/>
      <c r="IP183" s="37"/>
      <c r="IQ183" s="37"/>
      <c r="IR183" s="37"/>
      <c r="IS183" s="37"/>
      <c r="IT183" s="37"/>
      <c r="IU183" s="37"/>
      <c r="IV183" s="37"/>
    </row>
    <row r="184" spans="3:256" s="32" customFormat="1" ht="15.75">
      <c r="C184" s="38"/>
      <c r="E184" s="55"/>
      <c r="H184" s="58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  <c r="DL184" s="37"/>
      <c r="DM184" s="37"/>
      <c r="DN184" s="37"/>
      <c r="DO184" s="37"/>
      <c r="DP184" s="37"/>
      <c r="DQ184" s="37"/>
      <c r="DR184" s="37"/>
      <c r="DS184" s="37"/>
      <c r="DT184" s="37"/>
      <c r="DU184" s="37"/>
      <c r="DV184" s="37"/>
      <c r="DW184" s="37"/>
      <c r="DX184" s="37"/>
      <c r="DY184" s="37"/>
      <c r="DZ184" s="37"/>
      <c r="EA184" s="37"/>
      <c r="EB184" s="37"/>
      <c r="EC184" s="37"/>
      <c r="ED184" s="37"/>
      <c r="EE184" s="37"/>
      <c r="EF184" s="37"/>
      <c r="EG184" s="37"/>
      <c r="EH184" s="37"/>
      <c r="EI184" s="37"/>
      <c r="EJ184" s="37"/>
      <c r="EK184" s="37"/>
      <c r="EL184" s="37"/>
      <c r="EM184" s="37"/>
      <c r="EN184" s="37"/>
      <c r="EO184" s="37"/>
      <c r="EP184" s="37"/>
      <c r="EQ184" s="37"/>
      <c r="ER184" s="37"/>
      <c r="ES184" s="37"/>
      <c r="ET184" s="37"/>
      <c r="EU184" s="37"/>
      <c r="EV184" s="37"/>
      <c r="EW184" s="37"/>
      <c r="EX184" s="37"/>
      <c r="EY184" s="37"/>
      <c r="EZ184" s="37"/>
      <c r="FA184" s="37"/>
      <c r="FB184" s="37"/>
      <c r="FC184" s="37"/>
      <c r="FD184" s="37"/>
      <c r="FE184" s="37"/>
      <c r="FF184" s="37"/>
      <c r="FG184" s="37"/>
      <c r="FH184" s="37"/>
      <c r="FI184" s="37"/>
      <c r="FJ184" s="37"/>
      <c r="FK184" s="37"/>
      <c r="FL184" s="37"/>
      <c r="FM184" s="37"/>
      <c r="FN184" s="37"/>
      <c r="FO184" s="37"/>
      <c r="FP184" s="37"/>
      <c r="FQ184" s="37"/>
      <c r="FR184" s="37"/>
      <c r="FS184" s="37"/>
      <c r="FT184" s="37"/>
      <c r="FU184" s="37"/>
      <c r="FV184" s="37"/>
      <c r="FW184" s="37"/>
      <c r="FX184" s="37"/>
      <c r="FY184" s="37"/>
      <c r="FZ184" s="37"/>
      <c r="GA184" s="37"/>
      <c r="GB184" s="37"/>
      <c r="GC184" s="37"/>
      <c r="GD184" s="37"/>
      <c r="GE184" s="37"/>
      <c r="GF184" s="37"/>
      <c r="GG184" s="37"/>
      <c r="GH184" s="37"/>
      <c r="GI184" s="37"/>
      <c r="GJ184" s="37"/>
      <c r="GK184" s="37"/>
      <c r="GL184" s="37"/>
      <c r="GM184" s="37"/>
      <c r="GN184" s="37"/>
      <c r="GO184" s="37"/>
      <c r="GP184" s="37"/>
      <c r="GQ184" s="37"/>
      <c r="GR184" s="37"/>
      <c r="GS184" s="37"/>
      <c r="GT184" s="37"/>
      <c r="GU184" s="37"/>
      <c r="GV184" s="37"/>
      <c r="GW184" s="37"/>
      <c r="GX184" s="37"/>
      <c r="GY184" s="37"/>
      <c r="GZ184" s="37"/>
      <c r="HA184" s="37"/>
      <c r="HB184" s="37"/>
      <c r="HC184" s="37"/>
      <c r="HD184" s="37"/>
      <c r="HE184" s="37"/>
      <c r="HF184" s="37"/>
      <c r="HG184" s="37"/>
      <c r="HH184" s="37"/>
      <c r="HI184" s="37"/>
      <c r="HJ184" s="37"/>
      <c r="HK184" s="37"/>
      <c r="HL184" s="37"/>
      <c r="HM184" s="37"/>
      <c r="HN184" s="37"/>
      <c r="HO184" s="37"/>
      <c r="HP184" s="37"/>
      <c r="HQ184" s="37"/>
      <c r="HR184" s="37"/>
      <c r="HS184" s="37"/>
      <c r="HT184" s="37"/>
      <c r="HU184" s="37"/>
      <c r="HV184" s="37"/>
      <c r="HW184" s="37"/>
      <c r="HX184" s="37"/>
      <c r="HY184" s="37"/>
      <c r="HZ184" s="37"/>
      <c r="IA184" s="37"/>
      <c r="IB184" s="37"/>
      <c r="IC184" s="37"/>
      <c r="ID184" s="37"/>
      <c r="IE184" s="37"/>
      <c r="IF184" s="37"/>
      <c r="IG184" s="37"/>
      <c r="IH184" s="37"/>
      <c r="II184" s="37"/>
      <c r="IJ184" s="37"/>
      <c r="IK184" s="37"/>
      <c r="IL184" s="37"/>
      <c r="IM184" s="37"/>
      <c r="IN184" s="37"/>
      <c r="IO184" s="37"/>
      <c r="IP184" s="37"/>
      <c r="IQ184" s="37"/>
      <c r="IR184" s="37"/>
      <c r="IS184" s="37"/>
      <c r="IT184" s="37"/>
      <c r="IU184" s="37"/>
      <c r="IV184" s="37"/>
    </row>
    <row r="185" spans="3:256" s="32" customFormat="1" ht="15.75">
      <c r="C185" s="38"/>
      <c r="E185" s="55"/>
      <c r="H185" s="58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  <c r="DL185" s="37"/>
      <c r="DM185" s="37"/>
      <c r="DN185" s="37"/>
      <c r="DO185" s="37"/>
      <c r="DP185" s="37"/>
      <c r="DQ185" s="37"/>
      <c r="DR185" s="37"/>
      <c r="DS185" s="37"/>
      <c r="DT185" s="37"/>
      <c r="DU185" s="37"/>
      <c r="DV185" s="37"/>
      <c r="DW185" s="37"/>
      <c r="DX185" s="37"/>
      <c r="DY185" s="37"/>
      <c r="DZ185" s="37"/>
      <c r="EA185" s="37"/>
      <c r="EB185" s="37"/>
      <c r="EC185" s="37"/>
      <c r="ED185" s="37"/>
      <c r="EE185" s="37"/>
      <c r="EF185" s="37"/>
      <c r="EG185" s="37"/>
      <c r="EH185" s="37"/>
      <c r="EI185" s="37"/>
      <c r="EJ185" s="37"/>
      <c r="EK185" s="37"/>
      <c r="EL185" s="37"/>
      <c r="EM185" s="37"/>
      <c r="EN185" s="37"/>
      <c r="EO185" s="37"/>
      <c r="EP185" s="37"/>
      <c r="EQ185" s="37"/>
      <c r="ER185" s="37"/>
      <c r="ES185" s="37"/>
      <c r="ET185" s="37"/>
      <c r="EU185" s="37"/>
      <c r="EV185" s="37"/>
      <c r="EW185" s="37"/>
      <c r="EX185" s="37"/>
      <c r="EY185" s="37"/>
      <c r="EZ185" s="37"/>
      <c r="FA185" s="37"/>
      <c r="FB185" s="37"/>
      <c r="FC185" s="37"/>
      <c r="FD185" s="37"/>
      <c r="FE185" s="37"/>
      <c r="FF185" s="37"/>
      <c r="FG185" s="37"/>
      <c r="FH185" s="37"/>
      <c r="FI185" s="37"/>
      <c r="FJ185" s="37"/>
      <c r="FK185" s="37"/>
      <c r="FL185" s="37"/>
      <c r="FM185" s="37"/>
      <c r="FN185" s="37"/>
      <c r="FO185" s="37"/>
      <c r="FP185" s="37"/>
      <c r="FQ185" s="37"/>
      <c r="FR185" s="37"/>
      <c r="FS185" s="37"/>
      <c r="FT185" s="37"/>
      <c r="FU185" s="37"/>
      <c r="FV185" s="37"/>
      <c r="FW185" s="37"/>
      <c r="FX185" s="37"/>
      <c r="FY185" s="37"/>
      <c r="FZ185" s="37"/>
      <c r="GA185" s="37"/>
      <c r="GB185" s="37"/>
      <c r="GC185" s="37"/>
      <c r="GD185" s="37"/>
      <c r="GE185" s="37"/>
      <c r="GF185" s="37"/>
      <c r="GG185" s="37"/>
      <c r="GH185" s="37"/>
      <c r="GI185" s="37"/>
      <c r="GJ185" s="37"/>
      <c r="GK185" s="37"/>
      <c r="GL185" s="37"/>
      <c r="GM185" s="37"/>
      <c r="GN185" s="37"/>
      <c r="GO185" s="37"/>
      <c r="GP185" s="37"/>
      <c r="GQ185" s="37"/>
      <c r="GR185" s="37"/>
      <c r="GS185" s="37"/>
      <c r="GT185" s="37"/>
      <c r="GU185" s="37"/>
      <c r="GV185" s="37"/>
      <c r="GW185" s="37"/>
      <c r="GX185" s="37"/>
      <c r="GY185" s="37"/>
      <c r="GZ185" s="37"/>
      <c r="HA185" s="37"/>
      <c r="HB185" s="37"/>
      <c r="HC185" s="37"/>
      <c r="HD185" s="37"/>
      <c r="HE185" s="37"/>
      <c r="HF185" s="37"/>
      <c r="HG185" s="37"/>
      <c r="HH185" s="37"/>
      <c r="HI185" s="37"/>
      <c r="HJ185" s="37"/>
      <c r="HK185" s="37"/>
      <c r="HL185" s="37"/>
      <c r="HM185" s="37"/>
      <c r="HN185" s="37"/>
      <c r="HO185" s="37"/>
      <c r="HP185" s="37"/>
      <c r="HQ185" s="37"/>
      <c r="HR185" s="37"/>
      <c r="HS185" s="37"/>
      <c r="HT185" s="37"/>
      <c r="HU185" s="37"/>
      <c r="HV185" s="37"/>
      <c r="HW185" s="37"/>
      <c r="HX185" s="37"/>
      <c r="HY185" s="37"/>
      <c r="HZ185" s="37"/>
      <c r="IA185" s="37"/>
      <c r="IB185" s="37"/>
      <c r="IC185" s="37"/>
      <c r="ID185" s="37"/>
      <c r="IE185" s="37"/>
      <c r="IF185" s="37"/>
      <c r="IG185" s="37"/>
      <c r="IH185" s="37"/>
      <c r="II185" s="37"/>
      <c r="IJ185" s="37"/>
      <c r="IK185" s="37"/>
      <c r="IL185" s="37"/>
      <c r="IM185" s="37"/>
      <c r="IN185" s="37"/>
      <c r="IO185" s="37"/>
      <c r="IP185" s="37"/>
      <c r="IQ185" s="37"/>
      <c r="IR185" s="37"/>
      <c r="IS185" s="37"/>
      <c r="IT185" s="37"/>
      <c r="IU185" s="37"/>
      <c r="IV185" s="37"/>
    </row>
    <row r="186" spans="3:256" s="32" customFormat="1" ht="15.75">
      <c r="C186" s="38"/>
      <c r="E186" s="55"/>
      <c r="H186" s="58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  <c r="DL186" s="37"/>
      <c r="DM186" s="37"/>
      <c r="DN186" s="37"/>
      <c r="DO186" s="37"/>
      <c r="DP186" s="37"/>
      <c r="DQ186" s="37"/>
      <c r="DR186" s="37"/>
      <c r="DS186" s="37"/>
      <c r="DT186" s="37"/>
      <c r="DU186" s="37"/>
      <c r="DV186" s="37"/>
      <c r="DW186" s="37"/>
      <c r="DX186" s="37"/>
      <c r="DY186" s="37"/>
      <c r="DZ186" s="37"/>
      <c r="EA186" s="37"/>
      <c r="EB186" s="37"/>
      <c r="EC186" s="37"/>
      <c r="ED186" s="37"/>
      <c r="EE186" s="37"/>
      <c r="EF186" s="37"/>
      <c r="EG186" s="37"/>
      <c r="EH186" s="37"/>
      <c r="EI186" s="37"/>
      <c r="EJ186" s="37"/>
      <c r="EK186" s="37"/>
      <c r="EL186" s="37"/>
      <c r="EM186" s="37"/>
      <c r="EN186" s="37"/>
      <c r="EO186" s="37"/>
      <c r="EP186" s="37"/>
      <c r="EQ186" s="37"/>
      <c r="ER186" s="37"/>
      <c r="ES186" s="37"/>
      <c r="ET186" s="37"/>
      <c r="EU186" s="37"/>
      <c r="EV186" s="37"/>
      <c r="EW186" s="37"/>
      <c r="EX186" s="37"/>
      <c r="EY186" s="37"/>
      <c r="EZ186" s="37"/>
      <c r="FA186" s="37"/>
      <c r="FB186" s="37"/>
      <c r="FC186" s="37"/>
      <c r="FD186" s="37"/>
      <c r="FE186" s="37"/>
      <c r="FF186" s="37"/>
      <c r="FG186" s="37"/>
      <c r="FH186" s="37"/>
      <c r="FI186" s="37"/>
      <c r="FJ186" s="37"/>
      <c r="FK186" s="37"/>
      <c r="FL186" s="37"/>
      <c r="FM186" s="37"/>
      <c r="FN186" s="37"/>
      <c r="FO186" s="37"/>
      <c r="FP186" s="37"/>
      <c r="FQ186" s="37"/>
      <c r="FR186" s="37"/>
      <c r="FS186" s="37"/>
      <c r="FT186" s="37"/>
      <c r="FU186" s="37"/>
      <c r="FV186" s="37"/>
      <c r="FW186" s="37"/>
      <c r="FX186" s="37"/>
      <c r="FY186" s="37"/>
      <c r="FZ186" s="37"/>
      <c r="GA186" s="37"/>
      <c r="GB186" s="37"/>
      <c r="GC186" s="37"/>
      <c r="GD186" s="37"/>
      <c r="GE186" s="37"/>
      <c r="GF186" s="37"/>
      <c r="GG186" s="37"/>
      <c r="GH186" s="37"/>
      <c r="GI186" s="37"/>
      <c r="GJ186" s="37"/>
      <c r="GK186" s="37"/>
      <c r="GL186" s="37"/>
      <c r="GM186" s="37"/>
      <c r="GN186" s="37"/>
      <c r="GO186" s="37"/>
      <c r="GP186" s="37"/>
      <c r="GQ186" s="37"/>
      <c r="GR186" s="37"/>
      <c r="GS186" s="37"/>
      <c r="GT186" s="37"/>
      <c r="GU186" s="37"/>
      <c r="GV186" s="37"/>
      <c r="GW186" s="37"/>
      <c r="GX186" s="37"/>
      <c r="GY186" s="37"/>
      <c r="GZ186" s="37"/>
      <c r="HA186" s="37"/>
      <c r="HB186" s="37"/>
      <c r="HC186" s="37"/>
      <c r="HD186" s="37"/>
      <c r="HE186" s="37"/>
      <c r="HF186" s="37"/>
      <c r="HG186" s="37"/>
      <c r="HH186" s="37"/>
      <c r="HI186" s="37"/>
      <c r="HJ186" s="37"/>
      <c r="HK186" s="37"/>
      <c r="HL186" s="37"/>
      <c r="HM186" s="37"/>
      <c r="HN186" s="37"/>
      <c r="HO186" s="37"/>
      <c r="HP186" s="37"/>
      <c r="HQ186" s="37"/>
      <c r="HR186" s="37"/>
      <c r="HS186" s="37"/>
      <c r="HT186" s="37"/>
      <c r="HU186" s="37"/>
      <c r="HV186" s="37"/>
      <c r="HW186" s="37"/>
      <c r="HX186" s="37"/>
      <c r="HY186" s="37"/>
      <c r="HZ186" s="37"/>
      <c r="IA186" s="37"/>
      <c r="IB186" s="37"/>
      <c r="IC186" s="37"/>
      <c r="ID186" s="37"/>
      <c r="IE186" s="37"/>
      <c r="IF186" s="37"/>
      <c r="IG186" s="37"/>
      <c r="IH186" s="37"/>
      <c r="II186" s="37"/>
      <c r="IJ186" s="37"/>
      <c r="IK186" s="37"/>
      <c r="IL186" s="37"/>
      <c r="IM186" s="37"/>
      <c r="IN186" s="37"/>
      <c r="IO186" s="37"/>
      <c r="IP186" s="37"/>
      <c r="IQ186" s="37"/>
      <c r="IR186" s="37"/>
      <c r="IS186" s="37"/>
      <c r="IT186" s="37"/>
      <c r="IU186" s="37"/>
      <c r="IV186" s="37"/>
    </row>
    <row r="187" spans="3:256" s="32" customFormat="1" ht="15.75">
      <c r="C187" s="38"/>
      <c r="E187" s="55"/>
      <c r="H187" s="58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  <c r="DL187" s="37"/>
      <c r="DM187" s="37"/>
      <c r="DN187" s="37"/>
      <c r="DO187" s="37"/>
      <c r="DP187" s="37"/>
      <c r="DQ187" s="37"/>
      <c r="DR187" s="37"/>
      <c r="DS187" s="37"/>
      <c r="DT187" s="37"/>
      <c r="DU187" s="37"/>
      <c r="DV187" s="37"/>
      <c r="DW187" s="37"/>
      <c r="DX187" s="37"/>
      <c r="DY187" s="37"/>
      <c r="DZ187" s="37"/>
      <c r="EA187" s="37"/>
      <c r="EB187" s="37"/>
      <c r="EC187" s="37"/>
      <c r="ED187" s="37"/>
      <c r="EE187" s="37"/>
      <c r="EF187" s="37"/>
      <c r="EG187" s="37"/>
      <c r="EH187" s="37"/>
      <c r="EI187" s="37"/>
      <c r="EJ187" s="37"/>
      <c r="EK187" s="37"/>
      <c r="EL187" s="37"/>
      <c r="EM187" s="37"/>
      <c r="EN187" s="37"/>
      <c r="EO187" s="37"/>
      <c r="EP187" s="37"/>
      <c r="EQ187" s="37"/>
      <c r="ER187" s="37"/>
      <c r="ES187" s="37"/>
      <c r="ET187" s="37"/>
      <c r="EU187" s="37"/>
      <c r="EV187" s="37"/>
      <c r="EW187" s="37"/>
      <c r="EX187" s="37"/>
      <c r="EY187" s="37"/>
      <c r="EZ187" s="37"/>
      <c r="FA187" s="37"/>
      <c r="FB187" s="37"/>
      <c r="FC187" s="37"/>
      <c r="FD187" s="37"/>
      <c r="FE187" s="37"/>
      <c r="FF187" s="37"/>
      <c r="FG187" s="37"/>
      <c r="FH187" s="37"/>
      <c r="FI187" s="37"/>
      <c r="FJ187" s="37"/>
      <c r="FK187" s="37"/>
      <c r="FL187" s="37"/>
      <c r="FM187" s="37"/>
      <c r="FN187" s="37"/>
      <c r="FO187" s="37"/>
      <c r="FP187" s="37"/>
      <c r="FQ187" s="37"/>
      <c r="FR187" s="37"/>
      <c r="FS187" s="37"/>
      <c r="FT187" s="37"/>
      <c r="FU187" s="37"/>
      <c r="FV187" s="37"/>
      <c r="FW187" s="37"/>
      <c r="FX187" s="37"/>
      <c r="FY187" s="37"/>
      <c r="FZ187" s="37"/>
      <c r="GA187" s="37"/>
      <c r="GB187" s="37"/>
      <c r="GC187" s="37"/>
      <c r="GD187" s="37"/>
      <c r="GE187" s="37"/>
      <c r="GF187" s="37"/>
      <c r="GG187" s="37"/>
      <c r="GH187" s="37"/>
      <c r="GI187" s="37"/>
      <c r="GJ187" s="37"/>
      <c r="GK187" s="37"/>
      <c r="GL187" s="37"/>
      <c r="GM187" s="37"/>
      <c r="GN187" s="37"/>
      <c r="GO187" s="37"/>
      <c r="GP187" s="37"/>
      <c r="GQ187" s="37"/>
      <c r="GR187" s="37"/>
      <c r="GS187" s="37"/>
      <c r="GT187" s="37"/>
      <c r="GU187" s="37"/>
      <c r="GV187" s="37"/>
      <c r="GW187" s="37"/>
      <c r="GX187" s="37"/>
      <c r="GY187" s="37"/>
      <c r="GZ187" s="37"/>
      <c r="HA187" s="37"/>
      <c r="HB187" s="37"/>
      <c r="HC187" s="37"/>
      <c r="HD187" s="37"/>
      <c r="HE187" s="37"/>
      <c r="HF187" s="37"/>
      <c r="HG187" s="37"/>
      <c r="HH187" s="37"/>
      <c r="HI187" s="37"/>
      <c r="HJ187" s="37"/>
      <c r="HK187" s="37"/>
      <c r="HL187" s="37"/>
      <c r="HM187" s="37"/>
      <c r="HN187" s="37"/>
      <c r="HO187" s="37"/>
      <c r="HP187" s="37"/>
      <c r="HQ187" s="37"/>
      <c r="HR187" s="37"/>
      <c r="HS187" s="37"/>
      <c r="HT187" s="37"/>
      <c r="HU187" s="37"/>
      <c r="HV187" s="37"/>
      <c r="HW187" s="37"/>
      <c r="HX187" s="37"/>
      <c r="HY187" s="37"/>
      <c r="HZ187" s="37"/>
      <c r="IA187" s="37"/>
      <c r="IB187" s="37"/>
      <c r="IC187" s="37"/>
      <c r="ID187" s="37"/>
      <c r="IE187" s="37"/>
      <c r="IF187" s="37"/>
      <c r="IG187" s="37"/>
      <c r="IH187" s="37"/>
      <c r="II187" s="37"/>
      <c r="IJ187" s="37"/>
      <c r="IK187" s="37"/>
      <c r="IL187" s="37"/>
      <c r="IM187" s="37"/>
      <c r="IN187" s="37"/>
      <c r="IO187" s="37"/>
      <c r="IP187" s="37"/>
      <c r="IQ187" s="37"/>
      <c r="IR187" s="37"/>
      <c r="IS187" s="37"/>
      <c r="IT187" s="37"/>
      <c r="IU187" s="37"/>
      <c r="IV187" s="37"/>
    </row>
    <row r="188" spans="3:256" s="32" customFormat="1" ht="15.75">
      <c r="C188" s="38"/>
      <c r="E188" s="55"/>
      <c r="H188" s="58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</row>
    <row r="189" spans="3:256" s="32" customFormat="1" ht="15.75">
      <c r="C189" s="38"/>
      <c r="E189" s="55"/>
      <c r="H189" s="58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  <c r="DL189" s="37"/>
      <c r="DM189" s="37"/>
      <c r="DN189" s="37"/>
      <c r="DO189" s="37"/>
      <c r="DP189" s="37"/>
      <c r="DQ189" s="37"/>
      <c r="DR189" s="37"/>
      <c r="DS189" s="37"/>
      <c r="DT189" s="37"/>
      <c r="DU189" s="37"/>
      <c r="DV189" s="37"/>
      <c r="DW189" s="37"/>
      <c r="DX189" s="37"/>
      <c r="DY189" s="37"/>
      <c r="DZ189" s="37"/>
      <c r="EA189" s="37"/>
      <c r="EB189" s="37"/>
      <c r="EC189" s="37"/>
      <c r="ED189" s="37"/>
      <c r="EE189" s="37"/>
      <c r="EF189" s="37"/>
      <c r="EG189" s="37"/>
      <c r="EH189" s="37"/>
      <c r="EI189" s="37"/>
      <c r="EJ189" s="37"/>
      <c r="EK189" s="37"/>
      <c r="EL189" s="37"/>
      <c r="EM189" s="37"/>
      <c r="EN189" s="37"/>
      <c r="EO189" s="37"/>
      <c r="EP189" s="37"/>
      <c r="EQ189" s="37"/>
      <c r="ER189" s="37"/>
      <c r="ES189" s="37"/>
      <c r="ET189" s="37"/>
      <c r="EU189" s="37"/>
      <c r="EV189" s="37"/>
      <c r="EW189" s="37"/>
      <c r="EX189" s="37"/>
      <c r="EY189" s="37"/>
      <c r="EZ189" s="37"/>
      <c r="FA189" s="37"/>
      <c r="FB189" s="37"/>
      <c r="FC189" s="37"/>
      <c r="FD189" s="37"/>
      <c r="FE189" s="37"/>
      <c r="FF189" s="37"/>
      <c r="FG189" s="37"/>
      <c r="FH189" s="37"/>
      <c r="FI189" s="37"/>
      <c r="FJ189" s="37"/>
      <c r="FK189" s="37"/>
      <c r="FL189" s="37"/>
      <c r="FM189" s="37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37"/>
      <c r="GY189" s="37"/>
      <c r="GZ189" s="37"/>
      <c r="HA189" s="37"/>
      <c r="HB189" s="37"/>
      <c r="HC189" s="37"/>
      <c r="HD189" s="37"/>
      <c r="HE189" s="37"/>
      <c r="HF189" s="37"/>
      <c r="HG189" s="37"/>
      <c r="HH189" s="37"/>
      <c r="HI189" s="37"/>
      <c r="HJ189" s="37"/>
      <c r="HK189" s="37"/>
      <c r="HL189" s="37"/>
      <c r="HM189" s="37"/>
      <c r="HN189" s="37"/>
      <c r="HO189" s="37"/>
      <c r="HP189" s="37"/>
      <c r="HQ189" s="37"/>
      <c r="HR189" s="37"/>
      <c r="HS189" s="37"/>
      <c r="HT189" s="37"/>
      <c r="HU189" s="37"/>
      <c r="HV189" s="37"/>
      <c r="HW189" s="37"/>
      <c r="HX189" s="37"/>
      <c r="HY189" s="37"/>
      <c r="HZ189" s="37"/>
      <c r="IA189" s="37"/>
      <c r="IB189" s="37"/>
      <c r="IC189" s="37"/>
      <c r="ID189" s="37"/>
      <c r="IE189" s="37"/>
      <c r="IF189" s="37"/>
      <c r="IG189" s="37"/>
      <c r="IH189" s="37"/>
      <c r="II189" s="37"/>
      <c r="IJ189" s="37"/>
      <c r="IK189" s="37"/>
      <c r="IL189" s="37"/>
      <c r="IM189" s="37"/>
      <c r="IN189" s="37"/>
      <c r="IO189" s="37"/>
      <c r="IP189" s="37"/>
      <c r="IQ189" s="37"/>
      <c r="IR189" s="37"/>
      <c r="IS189" s="37"/>
      <c r="IT189" s="37"/>
      <c r="IU189" s="37"/>
      <c r="IV189" s="37"/>
    </row>
    <row r="190" spans="3:256" s="32" customFormat="1" ht="15.75">
      <c r="C190" s="38"/>
      <c r="E190" s="55"/>
      <c r="H190" s="58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  <c r="DL190" s="37"/>
      <c r="DM190" s="37"/>
      <c r="DN190" s="37"/>
      <c r="DO190" s="37"/>
      <c r="DP190" s="37"/>
      <c r="DQ190" s="37"/>
      <c r="DR190" s="37"/>
      <c r="DS190" s="37"/>
      <c r="DT190" s="37"/>
      <c r="DU190" s="37"/>
      <c r="DV190" s="37"/>
      <c r="DW190" s="37"/>
      <c r="DX190" s="37"/>
      <c r="DY190" s="37"/>
      <c r="DZ190" s="37"/>
      <c r="EA190" s="37"/>
      <c r="EB190" s="37"/>
      <c r="EC190" s="37"/>
      <c r="ED190" s="37"/>
      <c r="EE190" s="37"/>
      <c r="EF190" s="37"/>
      <c r="EG190" s="37"/>
      <c r="EH190" s="37"/>
      <c r="EI190" s="37"/>
      <c r="EJ190" s="37"/>
      <c r="EK190" s="37"/>
      <c r="EL190" s="37"/>
      <c r="EM190" s="37"/>
      <c r="EN190" s="37"/>
      <c r="EO190" s="37"/>
      <c r="EP190" s="37"/>
      <c r="EQ190" s="37"/>
      <c r="ER190" s="37"/>
      <c r="ES190" s="37"/>
      <c r="ET190" s="37"/>
      <c r="EU190" s="37"/>
      <c r="EV190" s="37"/>
      <c r="EW190" s="37"/>
      <c r="EX190" s="37"/>
      <c r="EY190" s="37"/>
      <c r="EZ190" s="37"/>
      <c r="FA190" s="37"/>
      <c r="FB190" s="37"/>
      <c r="FC190" s="37"/>
      <c r="FD190" s="37"/>
      <c r="FE190" s="37"/>
      <c r="FF190" s="37"/>
      <c r="FG190" s="37"/>
      <c r="FH190" s="37"/>
      <c r="FI190" s="37"/>
      <c r="FJ190" s="37"/>
      <c r="FK190" s="37"/>
      <c r="FL190" s="37"/>
      <c r="FM190" s="37"/>
      <c r="FN190" s="37"/>
      <c r="FO190" s="37"/>
      <c r="FP190" s="37"/>
      <c r="FQ190" s="37"/>
      <c r="FR190" s="37"/>
      <c r="FS190" s="37"/>
      <c r="FT190" s="37"/>
      <c r="FU190" s="37"/>
      <c r="FV190" s="37"/>
      <c r="FW190" s="37"/>
      <c r="FX190" s="37"/>
      <c r="FY190" s="37"/>
      <c r="FZ190" s="37"/>
      <c r="GA190" s="37"/>
      <c r="GB190" s="37"/>
      <c r="GC190" s="37"/>
      <c r="GD190" s="37"/>
      <c r="GE190" s="37"/>
      <c r="GF190" s="37"/>
      <c r="GG190" s="37"/>
      <c r="GH190" s="37"/>
      <c r="GI190" s="37"/>
      <c r="GJ190" s="37"/>
      <c r="GK190" s="37"/>
      <c r="GL190" s="37"/>
      <c r="GM190" s="37"/>
      <c r="GN190" s="37"/>
      <c r="GO190" s="37"/>
      <c r="GP190" s="37"/>
      <c r="GQ190" s="37"/>
      <c r="GR190" s="37"/>
      <c r="GS190" s="37"/>
      <c r="GT190" s="37"/>
      <c r="GU190" s="37"/>
      <c r="GV190" s="37"/>
      <c r="GW190" s="37"/>
      <c r="GX190" s="37"/>
      <c r="GY190" s="37"/>
      <c r="GZ190" s="37"/>
      <c r="HA190" s="37"/>
      <c r="HB190" s="37"/>
      <c r="HC190" s="37"/>
      <c r="HD190" s="37"/>
      <c r="HE190" s="37"/>
      <c r="HF190" s="37"/>
      <c r="HG190" s="37"/>
      <c r="HH190" s="37"/>
      <c r="HI190" s="37"/>
      <c r="HJ190" s="37"/>
      <c r="HK190" s="37"/>
      <c r="HL190" s="37"/>
      <c r="HM190" s="37"/>
      <c r="HN190" s="37"/>
      <c r="HO190" s="37"/>
      <c r="HP190" s="37"/>
      <c r="HQ190" s="37"/>
      <c r="HR190" s="37"/>
      <c r="HS190" s="37"/>
      <c r="HT190" s="37"/>
      <c r="HU190" s="37"/>
      <c r="HV190" s="37"/>
      <c r="HW190" s="37"/>
      <c r="HX190" s="37"/>
      <c r="HY190" s="37"/>
      <c r="HZ190" s="37"/>
      <c r="IA190" s="37"/>
      <c r="IB190" s="37"/>
      <c r="IC190" s="37"/>
      <c r="ID190" s="37"/>
      <c r="IE190" s="37"/>
      <c r="IF190" s="37"/>
      <c r="IG190" s="37"/>
      <c r="IH190" s="37"/>
      <c r="II190" s="37"/>
      <c r="IJ190" s="37"/>
      <c r="IK190" s="37"/>
      <c r="IL190" s="37"/>
      <c r="IM190" s="37"/>
      <c r="IN190" s="37"/>
      <c r="IO190" s="37"/>
      <c r="IP190" s="37"/>
      <c r="IQ190" s="37"/>
      <c r="IR190" s="37"/>
      <c r="IS190" s="37"/>
      <c r="IT190" s="37"/>
      <c r="IU190" s="37"/>
      <c r="IV190" s="37"/>
    </row>
    <row r="191" spans="3:256" s="32" customFormat="1" ht="15.75">
      <c r="C191" s="38"/>
      <c r="E191" s="55"/>
      <c r="H191" s="58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  <c r="DL191" s="37"/>
      <c r="DM191" s="37"/>
      <c r="DN191" s="37"/>
      <c r="DO191" s="37"/>
      <c r="DP191" s="37"/>
      <c r="DQ191" s="37"/>
      <c r="DR191" s="37"/>
      <c r="DS191" s="37"/>
      <c r="DT191" s="37"/>
      <c r="DU191" s="37"/>
      <c r="DV191" s="37"/>
      <c r="DW191" s="37"/>
      <c r="DX191" s="37"/>
      <c r="DY191" s="37"/>
      <c r="DZ191" s="37"/>
      <c r="EA191" s="37"/>
      <c r="EB191" s="37"/>
      <c r="EC191" s="37"/>
      <c r="ED191" s="37"/>
      <c r="EE191" s="37"/>
      <c r="EF191" s="37"/>
      <c r="EG191" s="37"/>
      <c r="EH191" s="37"/>
      <c r="EI191" s="37"/>
      <c r="EJ191" s="37"/>
      <c r="EK191" s="37"/>
      <c r="EL191" s="37"/>
      <c r="EM191" s="37"/>
      <c r="EN191" s="37"/>
      <c r="EO191" s="37"/>
      <c r="EP191" s="37"/>
      <c r="EQ191" s="37"/>
      <c r="ER191" s="37"/>
      <c r="ES191" s="37"/>
      <c r="ET191" s="37"/>
      <c r="EU191" s="37"/>
      <c r="EV191" s="37"/>
      <c r="EW191" s="37"/>
      <c r="EX191" s="37"/>
      <c r="EY191" s="37"/>
      <c r="EZ191" s="37"/>
      <c r="FA191" s="37"/>
      <c r="FB191" s="37"/>
      <c r="FC191" s="37"/>
      <c r="FD191" s="37"/>
      <c r="FE191" s="37"/>
      <c r="FF191" s="37"/>
      <c r="FG191" s="37"/>
      <c r="FH191" s="37"/>
      <c r="FI191" s="37"/>
      <c r="FJ191" s="37"/>
      <c r="FK191" s="37"/>
      <c r="FL191" s="37"/>
      <c r="FM191" s="37"/>
      <c r="FN191" s="37"/>
      <c r="FO191" s="37"/>
      <c r="FP191" s="37"/>
      <c r="FQ191" s="37"/>
      <c r="FR191" s="37"/>
      <c r="FS191" s="37"/>
      <c r="FT191" s="37"/>
      <c r="FU191" s="37"/>
      <c r="FV191" s="37"/>
      <c r="FW191" s="37"/>
      <c r="FX191" s="37"/>
      <c r="FY191" s="37"/>
      <c r="FZ191" s="37"/>
      <c r="GA191" s="37"/>
      <c r="GB191" s="37"/>
      <c r="GC191" s="37"/>
      <c r="GD191" s="37"/>
      <c r="GE191" s="37"/>
      <c r="GF191" s="37"/>
      <c r="GG191" s="37"/>
      <c r="GH191" s="37"/>
      <c r="GI191" s="37"/>
      <c r="GJ191" s="37"/>
      <c r="GK191" s="37"/>
      <c r="GL191" s="37"/>
      <c r="GM191" s="37"/>
      <c r="GN191" s="37"/>
      <c r="GO191" s="37"/>
      <c r="GP191" s="37"/>
      <c r="GQ191" s="37"/>
      <c r="GR191" s="37"/>
      <c r="GS191" s="37"/>
      <c r="GT191" s="37"/>
      <c r="GU191" s="37"/>
      <c r="GV191" s="37"/>
      <c r="GW191" s="37"/>
      <c r="GX191" s="37"/>
      <c r="GY191" s="37"/>
      <c r="GZ191" s="37"/>
      <c r="HA191" s="37"/>
      <c r="HB191" s="37"/>
      <c r="HC191" s="37"/>
      <c r="HD191" s="37"/>
      <c r="HE191" s="37"/>
      <c r="HF191" s="37"/>
      <c r="HG191" s="37"/>
      <c r="HH191" s="37"/>
      <c r="HI191" s="37"/>
      <c r="HJ191" s="37"/>
      <c r="HK191" s="37"/>
      <c r="HL191" s="37"/>
      <c r="HM191" s="37"/>
      <c r="HN191" s="37"/>
      <c r="HO191" s="37"/>
      <c r="HP191" s="37"/>
      <c r="HQ191" s="37"/>
      <c r="HR191" s="37"/>
      <c r="HS191" s="37"/>
      <c r="HT191" s="37"/>
      <c r="HU191" s="37"/>
      <c r="HV191" s="37"/>
      <c r="HW191" s="37"/>
      <c r="HX191" s="37"/>
      <c r="HY191" s="37"/>
      <c r="HZ191" s="37"/>
      <c r="IA191" s="37"/>
      <c r="IB191" s="37"/>
      <c r="IC191" s="37"/>
      <c r="ID191" s="37"/>
      <c r="IE191" s="37"/>
      <c r="IF191" s="37"/>
      <c r="IG191" s="37"/>
      <c r="IH191" s="37"/>
      <c r="II191" s="37"/>
      <c r="IJ191" s="37"/>
      <c r="IK191" s="37"/>
      <c r="IL191" s="37"/>
      <c r="IM191" s="37"/>
      <c r="IN191" s="37"/>
      <c r="IO191" s="37"/>
      <c r="IP191" s="37"/>
      <c r="IQ191" s="37"/>
      <c r="IR191" s="37"/>
      <c r="IS191" s="37"/>
      <c r="IT191" s="37"/>
      <c r="IU191" s="37"/>
      <c r="IV191" s="37"/>
    </row>
    <row r="192" spans="3:256" s="32" customFormat="1" ht="15.75">
      <c r="C192" s="38"/>
      <c r="E192" s="55"/>
      <c r="H192" s="58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  <c r="DL192" s="37"/>
      <c r="DM192" s="37"/>
      <c r="DN192" s="37"/>
      <c r="DO192" s="37"/>
      <c r="DP192" s="37"/>
      <c r="DQ192" s="37"/>
      <c r="DR192" s="37"/>
      <c r="DS192" s="37"/>
      <c r="DT192" s="37"/>
      <c r="DU192" s="37"/>
      <c r="DV192" s="37"/>
      <c r="DW192" s="37"/>
      <c r="DX192" s="37"/>
      <c r="DY192" s="37"/>
      <c r="DZ192" s="37"/>
      <c r="EA192" s="37"/>
      <c r="EB192" s="37"/>
      <c r="EC192" s="37"/>
      <c r="ED192" s="37"/>
      <c r="EE192" s="37"/>
      <c r="EF192" s="37"/>
      <c r="EG192" s="37"/>
      <c r="EH192" s="37"/>
      <c r="EI192" s="37"/>
      <c r="EJ192" s="37"/>
      <c r="EK192" s="37"/>
      <c r="EL192" s="37"/>
      <c r="EM192" s="37"/>
      <c r="EN192" s="37"/>
      <c r="EO192" s="37"/>
      <c r="EP192" s="37"/>
      <c r="EQ192" s="37"/>
      <c r="ER192" s="37"/>
      <c r="ES192" s="37"/>
      <c r="ET192" s="37"/>
      <c r="EU192" s="37"/>
      <c r="EV192" s="37"/>
      <c r="EW192" s="37"/>
      <c r="EX192" s="37"/>
      <c r="EY192" s="37"/>
      <c r="EZ192" s="37"/>
      <c r="FA192" s="37"/>
      <c r="FB192" s="37"/>
      <c r="FC192" s="37"/>
      <c r="FD192" s="37"/>
      <c r="FE192" s="37"/>
      <c r="FF192" s="37"/>
      <c r="FG192" s="37"/>
      <c r="FH192" s="37"/>
      <c r="FI192" s="37"/>
      <c r="FJ192" s="37"/>
      <c r="FK192" s="37"/>
      <c r="FL192" s="37"/>
      <c r="FM192" s="37"/>
      <c r="FN192" s="37"/>
      <c r="FO192" s="37"/>
      <c r="FP192" s="37"/>
      <c r="FQ192" s="37"/>
      <c r="FR192" s="37"/>
      <c r="FS192" s="37"/>
      <c r="FT192" s="37"/>
      <c r="FU192" s="37"/>
      <c r="FV192" s="37"/>
      <c r="FW192" s="37"/>
      <c r="FX192" s="37"/>
      <c r="FY192" s="37"/>
      <c r="FZ192" s="37"/>
      <c r="GA192" s="37"/>
      <c r="GB192" s="37"/>
      <c r="GC192" s="37"/>
      <c r="GD192" s="37"/>
      <c r="GE192" s="37"/>
      <c r="GF192" s="37"/>
      <c r="GG192" s="37"/>
      <c r="GH192" s="37"/>
      <c r="GI192" s="37"/>
      <c r="GJ192" s="37"/>
      <c r="GK192" s="37"/>
      <c r="GL192" s="37"/>
      <c r="GM192" s="37"/>
      <c r="GN192" s="37"/>
      <c r="GO192" s="37"/>
      <c r="GP192" s="37"/>
      <c r="GQ192" s="37"/>
      <c r="GR192" s="37"/>
      <c r="GS192" s="37"/>
      <c r="GT192" s="37"/>
      <c r="GU192" s="37"/>
      <c r="GV192" s="37"/>
      <c r="GW192" s="37"/>
      <c r="GX192" s="37"/>
      <c r="GY192" s="37"/>
      <c r="GZ192" s="37"/>
      <c r="HA192" s="37"/>
      <c r="HB192" s="37"/>
      <c r="HC192" s="37"/>
      <c r="HD192" s="37"/>
      <c r="HE192" s="37"/>
      <c r="HF192" s="37"/>
      <c r="HG192" s="37"/>
      <c r="HH192" s="37"/>
      <c r="HI192" s="37"/>
      <c r="HJ192" s="37"/>
      <c r="HK192" s="37"/>
      <c r="HL192" s="37"/>
      <c r="HM192" s="37"/>
      <c r="HN192" s="37"/>
      <c r="HO192" s="37"/>
      <c r="HP192" s="37"/>
      <c r="HQ192" s="37"/>
      <c r="HR192" s="37"/>
      <c r="HS192" s="37"/>
      <c r="HT192" s="37"/>
      <c r="HU192" s="37"/>
      <c r="HV192" s="37"/>
      <c r="HW192" s="37"/>
      <c r="HX192" s="37"/>
      <c r="HY192" s="37"/>
      <c r="HZ192" s="37"/>
      <c r="IA192" s="37"/>
      <c r="IB192" s="37"/>
      <c r="IC192" s="37"/>
      <c r="ID192" s="37"/>
      <c r="IE192" s="37"/>
      <c r="IF192" s="37"/>
      <c r="IG192" s="37"/>
      <c r="IH192" s="37"/>
      <c r="II192" s="37"/>
      <c r="IJ192" s="37"/>
      <c r="IK192" s="37"/>
      <c r="IL192" s="37"/>
      <c r="IM192" s="37"/>
      <c r="IN192" s="37"/>
      <c r="IO192" s="37"/>
      <c r="IP192" s="37"/>
      <c r="IQ192" s="37"/>
      <c r="IR192" s="37"/>
      <c r="IS192" s="37"/>
      <c r="IT192" s="37"/>
      <c r="IU192" s="37"/>
      <c r="IV192" s="37"/>
    </row>
    <row r="193" spans="3:256" s="32" customFormat="1" ht="15.75">
      <c r="C193" s="38"/>
      <c r="E193" s="55"/>
      <c r="H193" s="58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  <c r="DL193" s="37"/>
      <c r="DM193" s="37"/>
      <c r="DN193" s="37"/>
      <c r="DO193" s="37"/>
      <c r="DP193" s="37"/>
      <c r="DQ193" s="37"/>
      <c r="DR193" s="37"/>
      <c r="DS193" s="37"/>
      <c r="DT193" s="37"/>
      <c r="DU193" s="37"/>
      <c r="DV193" s="37"/>
      <c r="DW193" s="37"/>
      <c r="DX193" s="37"/>
      <c r="DY193" s="37"/>
      <c r="DZ193" s="37"/>
      <c r="EA193" s="37"/>
      <c r="EB193" s="37"/>
      <c r="EC193" s="37"/>
      <c r="ED193" s="37"/>
      <c r="EE193" s="37"/>
      <c r="EF193" s="37"/>
      <c r="EG193" s="37"/>
      <c r="EH193" s="37"/>
      <c r="EI193" s="37"/>
      <c r="EJ193" s="37"/>
      <c r="EK193" s="37"/>
      <c r="EL193" s="37"/>
      <c r="EM193" s="37"/>
      <c r="EN193" s="37"/>
      <c r="EO193" s="37"/>
      <c r="EP193" s="37"/>
      <c r="EQ193" s="37"/>
      <c r="ER193" s="37"/>
      <c r="ES193" s="37"/>
      <c r="ET193" s="37"/>
      <c r="EU193" s="37"/>
      <c r="EV193" s="37"/>
      <c r="EW193" s="37"/>
      <c r="EX193" s="37"/>
      <c r="EY193" s="37"/>
      <c r="EZ193" s="37"/>
      <c r="FA193" s="37"/>
      <c r="FB193" s="37"/>
      <c r="FC193" s="37"/>
      <c r="FD193" s="37"/>
      <c r="FE193" s="37"/>
      <c r="FF193" s="37"/>
      <c r="FG193" s="37"/>
      <c r="FH193" s="37"/>
      <c r="FI193" s="37"/>
      <c r="FJ193" s="37"/>
      <c r="FK193" s="37"/>
      <c r="FL193" s="37"/>
      <c r="FM193" s="37"/>
      <c r="FN193" s="37"/>
      <c r="FO193" s="37"/>
      <c r="FP193" s="37"/>
      <c r="FQ193" s="37"/>
      <c r="FR193" s="37"/>
      <c r="FS193" s="37"/>
      <c r="FT193" s="37"/>
      <c r="FU193" s="37"/>
      <c r="FV193" s="37"/>
      <c r="FW193" s="37"/>
      <c r="FX193" s="37"/>
      <c r="FY193" s="37"/>
      <c r="FZ193" s="37"/>
      <c r="GA193" s="37"/>
      <c r="GB193" s="37"/>
      <c r="GC193" s="37"/>
      <c r="GD193" s="37"/>
      <c r="GE193" s="37"/>
      <c r="GF193" s="37"/>
      <c r="GG193" s="37"/>
      <c r="GH193" s="37"/>
      <c r="GI193" s="37"/>
      <c r="GJ193" s="37"/>
      <c r="GK193" s="37"/>
      <c r="GL193" s="37"/>
      <c r="GM193" s="37"/>
      <c r="GN193" s="37"/>
      <c r="GO193" s="37"/>
      <c r="GP193" s="37"/>
      <c r="GQ193" s="37"/>
      <c r="GR193" s="37"/>
      <c r="GS193" s="37"/>
      <c r="GT193" s="37"/>
      <c r="GU193" s="37"/>
      <c r="GV193" s="37"/>
      <c r="GW193" s="37"/>
      <c r="GX193" s="37"/>
      <c r="GY193" s="37"/>
      <c r="GZ193" s="37"/>
      <c r="HA193" s="37"/>
      <c r="HB193" s="37"/>
      <c r="HC193" s="37"/>
      <c r="HD193" s="37"/>
      <c r="HE193" s="37"/>
      <c r="HF193" s="37"/>
      <c r="HG193" s="37"/>
      <c r="HH193" s="37"/>
      <c r="HI193" s="37"/>
      <c r="HJ193" s="37"/>
      <c r="HK193" s="37"/>
      <c r="HL193" s="37"/>
      <c r="HM193" s="37"/>
      <c r="HN193" s="37"/>
      <c r="HO193" s="37"/>
      <c r="HP193" s="37"/>
      <c r="HQ193" s="37"/>
      <c r="HR193" s="37"/>
      <c r="HS193" s="37"/>
      <c r="HT193" s="37"/>
      <c r="HU193" s="37"/>
      <c r="HV193" s="37"/>
      <c r="HW193" s="37"/>
      <c r="HX193" s="37"/>
      <c r="HY193" s="37"/>
      <c r="HZ193" s="37"/>
      <c r="IA193" s="37"/>
      <c r="IB193" s="37"/>
      <c r="IC193" s="37"/>
      <c r="ID193" s="37"/>
      <c r="IE193" s="37"/>
      <c r="IF193" s="37"/>
      <c r="IG193" s="37"/>
      <c r="IH193" s="37"/>
      <c r="II193" s="37"/>
      <c r="IJ193" s="37"/>
      <c r="IK193" s="37"/>
      <c r="IL193" s="37"/>
      <c r="IM193" s="37"/>
      <c r="IN193" s="37"/>
      <c r="IO193" s="37"/>
      <c r="IP193" s="37"/>
      <c r="IQ193" s="37"/>
      <c r="IR193" s="37"/>
      <c r="IS193" s="37"/>
      <c r="IT193" s="37"/>
      <c r="IU193" s="37"/>
      <c r="IV193" s="37"/>
    </row>
    <row r="194" spans="3:256" s="32" customFormat="1" ht="15.75">
      <c r="C194" s="38"/>
      <c r="E194" s="55"/>
      <c r="H194" s="58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  <c r="DL194" s="37"/>
      <c r="DM194" s="37"/>
      <c r="DN194" s="37"/>
      <c r="DO194" s="37"/>
      <c r="DP194" s="37"/>
      <c r="DQ194" s="37"/>
      <c r="DR194" s="37"/>
      <c r="DS194" s="37"/>
      <c r="DT194" s="37"/>
      <c r="DU194" s="37"/>
      <c r="DV194" s="37"/>
      <c r="DW194" s="37"/>
      <c r="DX194" s="37"/>
      <c r="DY194" s="37"/>
      <c r="DZ194" s="37"/>
      <c r="EA194" s="37"/>
      <c r="EB194" s="37"/>
      <c r="EC194" s="37"/>
      <c r="ED194" s="37"/>
      <c r="EE194" s="37"/>
      <c r="EF194" s="37"/>
      <c r="EG194" s="37"/>
      <c r="EH194" s="37"/>
      <c r="EI194" s="37"/>
      <c r="EJ194" s="37"/>
      <c r="EK194" s="37"/>
      <c r="EL194" s="37"/>
      <c r="EM194" s="37"/>
      <c r="EN194" s="37"/>
      <c r="EO194" s="37"/>
      <c r="EP194" s="37"/>
      <c r="EQ194" s="37"/>
      <c r="ER194" s="37"/>
      <c r="ES194" s="37"/>
      <c r="ET194" s="37"/>
      <c r="EU194" s="37"/>
      <c r="EV194" s="37"/>
      <c r="EW194" s="37"/>
      <c r="EX194" s="37"/>
      <c r="EY194" s="37"/>
      <c r="EZ194" s="37"/>
      <c r="FA194" s="37"/>
      <c r="FB194" s="37"/>
      <c r="FC194" s="37"/>
      <c r="FD194" s="37"/>
      <c r="FE194" s="37"/>
      <c r="FF194" s="37"/>
      <c r="FG194" s="37"/>
      <c r="FH194" s="37"/>
      <c r="FI194" s="37"/>
      <c r="FJ194" s="37"/>
      <c r="FK194" s="37"/>
      <c r="FL194" s="37"/>
      <c r="FM194" s="37"/>
      <c r="FN194" s="37"/>
      <c r="FO194" s="37"/>
      <c r="FP194" s="37"/>
      <c r="FQ194" s="37"/>
      <c r="FR194" s="37"/>
      <c r="FS194" s="37"/>
      <c r="FT194" s="37"/>
      <c r="FU194" s="37"/>
      <c r="FV194" s="37"/>
      <c r="FW194" s="37"/>
      <c r="FX194" s="37"/>
      <c r="FY194" s="37"/>
      <c r="FZ194" s="37"/>
      <c r="GA194" s="37"/>
      <c r="GB194" s="37"/>
      <c r="GC194" s="37"/>
      <c r="GD194" s="37"/>
      <c r="GE194" s="37"/>
      <c r="GF194" s="37"/>
      <c r="GG194" s="37"/>
      <c r="GH194" s="37"/>
      <c r="GI194" s="37"/>
      <c r="GJ194" s="37"/>
      <c r="GK194" s="37"/>
      <c r="GL194" s="37"/>
      <c r="GM194" s="37"/>
      <c r="GN194" s="37"/>
      <c r="GO194" s="37"/>
      <c r="GP194" s="37"/>
      <c r="GQ194" s="37"/>
      <c r="GR194" s="37"/>
      <c r="GS194" s="37"/>
      <c r="GT194" s="37"/>
      <c r="GU194" s="37"/>
      <c r="GV194" s="37"/>
      <c r="GW194" s="37"/>
      <c r="GX194" s="37"/>
      <c r="GY194" s="37"/>
      <c r="GZ194" s="37"/>
      <c r="HA194" s="37"/>
      <c r="HB194" s="37"/>
      <c r="HC194" s="37"/>
      <c r="HD194" s="37"/>
      <c r="HE194" s="37"/>
      <c r="HF194" s="37"/>
      <c r="HG194" s="37"/>
      <c r="HH194" s="37"/>
      <c r="HI194" s="37"/>
      <c r="HJ194" s="37"/>
      <c r="HK194" s="37"/>
      <c r="HL194" s="37"/>
      <c r="HM194" s="37"/>
      <c r="HN194" s="37"/>
      <c r="HO194" s="37"/>
      <c r="HP194" s="37"/>
      <c r="HQ194" s="37"/>
      <c r="HR194" s="37"/>
      <c r="HS194" s="37"/>
      <c r="HT194" s="37"/>
      <c r="HU194" s="37"/>
      <c r="HV194" s="37"/>
      <c r="HW194" s="37"/>
      <c r="HX194" s="37"/>
      <c r="HY194" s="37"/>
      <c r="HZ194" s="37"/>
      <c r="IA194" s="37"/>
      <c r="IB194" s="37"/>
      <c r="IC194" s="37"/>
      <c r="ID194" s="37"/>
      <c r="IE194" s="37"/>
      <c r="IF194" s="37"/>
      <c r="IG194" s="37"/>
      <c r="IH194" s="37"/>
      <c r="II194" s="37"/>
      <c r="IJ194" s="37"/>
      <c r="IK194" s="37"/>
      <c r="IL194" s="37"/>
      <c r="IM194" s="37"/>
      <c r="IN194" s="37"/>
      <c r="IO194" s="37"/>
      <c r="IP194" s="37"/>
      <c r="IQ194" s="37"/>
      <c r="IR194" s="37"/>
      <c r="IS194" s="37"/>
      <c r="IT194" s="37"/>
      <c r="IU194" s="37"/>
      <c r="IV194" s="37"/>
    </row>
    <row r="195" spans="3:256" s="32" customFormat="1" ht="15.75">
      <c r="C195" s="38"/>
      <c r="E195" s="55"/>
      <c r="H195" s="58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  <c r="DL195" s="37"/>
      <c r="DM195" s="37"/>
      <c r="DN195" s="37"/>
      <c r="DO195" s="37"/>
      <c r="DP195" s="37"/>
      <c r="DQ195" s="37"/>
      <c r="DR195" s="37"/>
      <c r="DS195" s="37"/>
      <c r="DT195" s="37"/>
      <c r="DU195" s="37"/>
      <c r="DV195" s="37"/>
      <c r="DW195" s="37"/>
      <c r="DX195" s="37"/>
      <c r="DY195" s="37"/>
      <c r="DZ195" s="37"/>
      <c r="EA195" s="37"/>
      <c r="EB195" s="37"/>
      <c r="EC195" s="37"/>
      <c r="ED195" s="37"/>
      <c r="EE195" s="37"/>
      <c r="EF195" s="37"/>
      <c r="EG195" s="37"/>
      <c r="EH195" s="37"/>
      <c r="EI195" s="37"/>
      <c r="EJ195" s="37"/>
      <c r="EK195" s="37"/>
      <c r="EL195" s="37"/>
      <c r="EM195" s="37"/>
      <c r="EN195" s="37"/>
      <c r="EO195" s="37"/>
      <c r="EP195" s="37"/>
      <c r="EQ195" s="37"/>
      <c r="ER195" s="37"/>
      <c r="ES195" s="37"/>
      <c r="ET195" s="37"/>
      <c r="EU195" s="37"/>
      <c r="EV195" s="37"/>
      <c r="EW195" s="37"/>
      <c r="EX195" s="37"/>
      <c r="EY195" s="37"/>
      <c r="EZ195" s="37"/>
      <c r="FA195" s="37"/>
      <c r="FB195" s="37"/>
      <c r="FC195" s="37"/>
      <c r="FD195" s="37"/>
      <c r="FE195" s="37"/>
      <c r="FF195" s="37"/>
      <c r="FG195" s="37"/>
      <c r="FH195" s="37"/>
      <c r="FI195" s="37"/>
      <c r="FJ195" s="37"/>
      <c r="FK195" s="37"/>
      <c r="FL195" s="37"/>
      <c r="FM195" s="37"/>
      <c r="FN195" s="37"/>
      <c r="FO195" s="37"/>
      <c r="FP195" s="37"/>
      <c r="FQ195" s="37"/>
      <c r="FR195" s="37"/>
      <c r="FS195" s="37"/>
      <c r="FT195" s="37"/>
      <c r="FU195" s="37"/>
      <c r="FV195" s="37"/>
      <c r="FW195" s="37"/>
      <c r="FX195" s="37"/>
      <c r="FY195" s="37"/>
      <c r="FZ195" s="37"/>
      <c r="GA195" s="37"/>
      <c r="GB195" s="37"/>
      <c r="GC195" s="37"/>
      <c r="GD195" s="37"/>
      <c r="GE195" s="37"/>
      <c r="GF195" s="37"/>
      <c r="GG195" s="37"/>
      <c r="GH195" s="37"/>
      <c r="GI195" s="37"/>
      <c r="GJ195" s="37"/>
      <c r="GK195" s="37"/>
      <c r="GL195" s="37"/>
      <c r="GM195" s="37"/>
      <c r="GN195" s="37"/>
      <c r="GO195" s="37"/>
      <c r="GP195" s="37"/>
      <c r="GQ195" s="37"/>
      <c r="GR195" s="37"/>
      <c r="GS195" s="37"/>
      <c r="GT195" s="37"/>
      <c r="GU195" s="37"/>
      <c r="GV195" s="37"/>
      <c r="GW195" s="37"/>
      <c r="GX195" s="37"/>
      <c r="GY195" s="37"/>
      <c r="GZ195" s="37"/>
      <c r="HA195" s="37"/>
      <c r="HB195" s="37"/>
      <c r="HC195" s="37"/>
      <c r="HD195" s="37"/>
      <c r="HE195" s="37"/>
      <c r="HF195" s="37"/>
      <c r="HG195" s="37"/>
      <c r="HH195" s="37"/>
      <c r="HI195" s="37"/>
      <c r="HJ195" s="37"/>
      <c r="HK195" s="37"/>
      <c r="HL195" s="37"/>
      <c r="HM195" s="37"/>
      <c r="HN195" s="37"/>
      <c r="HO195" s="37"/>
      <c r="HP195" s="37"/>
      <c r="HQ195" s="37"/>
      <c r="HR195" s="37"/>
      <c r="HS195" s="37"/>
      <c r="HT195" s="37"/>
      <c r="HU195" s="37"/>
      <c r="HV195" s="37"/>
      <c r="HW195" s="37"/>
      <c r="HX195" s="37"/>
      <c r="HY195" s="37"/>
      <c r="HZ195" s="37"/>
      <c r="IA195" s="37"/>
      <c r="IB195" s="37"/>
      <c r="IC195" s="37"/>
      <c r="ID195" s="37"/>
      <c r="IE195" s="37"/>
      <c r="IF195" s="37"/>
      <c r="IG195" s="37"/>
      <c r="IH195" s="37"/>
      <c r="II195" s="37"/>
      <c r="IJ195" s="37"/>
      <c r="IK195" s="37"/>
      <c r="IL195" s="37"/>
      <c r="IM195" s="37"/>
      <c r="IN195" s="37"/>
      <c r="IO195" s="37"/>
      <c r="IP195" s="37"/>
      <c r="IQ195" s="37"/>
      <c r="IR195" s="37"/>
      <c r="IS195" s="37"/>
      <c r="IT195" s="37"/>
      <c r="IU195" s="37"/>
      <c r="IV195" s="37"/>
    </row>
    <row r="196" spans="3:256" s="32" customFormat="1" ht="15.75">
      <c r="C196" s="38"/>
      <c r="E196" s="55"/>
      <c r="H196" s="58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  <c r="DL196" s="37"/>
      <c r="DM196" s="37"/>
      <c r="DN196" s="37"/>
      <c r="DO196" s="37"/>
      <c r="DP196" s="37"/>
      <c r="DQ196" s="37"/>
      <c r="DR196" s="37"/>
      <c r="DS196" s="37"/>
      <c r="DT196" s="37"/>
      <c r="DU196" s="37"/>
      <c r="DV196" s="37"/>
      <c r="DW196" s="37"/>
      <c r="DX196" s="37"/>
      <c r="DY196" s="37"/>
      <c r="DZ196" s="37"/>
      <c r="EA196" s="37"/>
      <c r="EB196" s="37"/>
      <c r="EC196" s="37"/>
      <c r="ED196" s="37"/>
      <c r="EE196" s="37"/>
      <c r="EF196" s="37"/>
      <c r="EG196" s="37"/>
      <c r="EH196" s="37"/>
      <c r="EI196" s="37"/>
      <c r="EJ196" s="37"/>
      <c r="EK196" s="37"/>
      <c r="EL196" s="37"/>
      <c r="EM196" s="37"/>
      <c r="EN196" s="37"/>
      <c r="EO196" s="37"/>
      <c r="EP196" s="37"/>
      <c r="EQ196" s="37"/>
      <c r="ER196" s="37"/>
      <c r="ES196" s="37"/>
      <c r="ET196" s="37"/>
      <c r="EU196" s="37"/>
      <c r="EV196" s="37"/>
      <c r="EW196" s="37"/>
      <c r="EX196" s="37"/>
      <c r="EY196" s="37"/>
      <c r="EZ196" s="37"/>
      <c r="FA196" s="37"/>
      <c r="FB196" s="37"/>
      <c r="FC196" s="37"/>
      <c r="FD196" s="37"/>
      <c r="FE196" s="37"/>
      <c r="FF196" s="37"/>
      <c r="FG196" s="37"/>
      <c r="FH196" s="37"/>
      <c r="FI196" s="37"/>
      <c r="FJ196" s="37"/>
      <c r="FK196" s="37"/>
      <c r="FL196" s="37"/>
      <c r="FM196" s="37"/>
      <c r="FN196" s="37"/>
      <c r="FO196" s="37"/>
      <c r="FP196" s="37"/>
      <c r="FQ196" s="37"/>
      <c r="FR196" s="37"/>
      <c r="FS196" s="37"/>
      <c r="FT196" s="37"/>
      <c r="FU196" s="37"/>
      <c r="FV196" s="37"/>
      <c r="FW196" s="37"/>
      <c r="FX196" s="37"/>
      <c r="FY196" s="37"/>
      <c r="FZ196" s="37"/>
      <c r="GA196" s="37"/>
      <c r="GB196" s="37"/>
      <c r="GC196" s="37"/>
      <c r="GD196" s="37"/>
      <c r="GE196" s="37"/>
      <c r="GF196" s="37"/>
      <c r="GG196" s="37"/>
      <c r="GH196" s="37"/>
      <c r="GI196" s="37"/>
      <c r="GJ196" s="37"/>
      <c r="GK196" s="37"/>
      <c r="GL196" s="37"/>
      <c r="GM196" s="37"/>
      <c r="GN196" s="37"/>
      <c r="GO196" s="37"/>
      <c r="GP196" s="37"/>
      <c r="GQ196" s="37"/>
      <c r="GR196" s="37"/>
      <c r="GS196" s="37"/>
      <c r="GT196" s="37"/>
      <c r="GU196" s="37"/>
      <c r="GV196" s="37"/>
      <c r="GW196" s="37"/>
      <c r="GX196" s="37"/>
      <c r="GY196" s="37"/>
      <c r="GZ196" s="37"/>
      <c r="HA196" s="37"/>
      <c r="HB196" s="37"/>
      <c r="HC196" s="37"/>
      <c r="HD196" s="37"/>
      <c r="HE196" s="37"/>
      <c r="HF196" s="37"/>
      <c r="HG196" s="37"/>
      <c r="HH196" s="37"/>
      <c r="HI196" s="37"/>
      <c r="HJ196" s="37"/>
      <c r="HK196" s="37"/>
      <c r="HL196" s="37"/>
      <c r="HM196" s="37"/>
      <c r="HN196" s="37"/>
      <c r="HO196" s="37"/>
      <c r="HP196" s="37"/>
      <c r="HQ196" s="37"/>
      <c r="HR196" s="37"/>
      <c r="HS196" s="37"/>
      <c r="HT196" s="37"/>
      <c r="HU196" s="37"/>
      <c r="HV196" s="37"/>
      <c r="HW196" s="37"/>
      <c r="HX196" s="37"/>
      <c r="HY196" s="37"/>
      <c r="HZ196" s="37"/>
      <c r="IA196" s="37"/>
      <c r="IB196" s="37"/>
      <c r="IC196" s="37"/>
      <c r="ID196" s="37"/>
      <c r="IE196" s="37"/>
      <c r="IF196" s="37"/>
      <c r="IG196" s="37"/>
      <c r="IH196" s="37"/>
      <c r="II196" s="37"/>
      <c r="IJ196" s="37"/>
      <c r="IK196" s="37"/>
      <c r="IL196" s="37"/>
      <c r="IM196" s="37"/>
      <c r="IN196" s="37"/>
      <c r="IO196" s="37"/>
      <c r="IP196" s="37"/>
      <c r="IQ196" s="37"/>
      <c r="IR196" s="37"/>
      <c r="IS196" s="37"/>
      <c r="IT196" s="37"/>
      <c r="IU196" s="37"/>
      <c r="IV196" s="37"/>
    </row>
    <row r="197" spans="3:256" s="32" customFormat="1" ht="15.75">
      <c r="C197" s="38"/>
      <c r="E197" s="55"/>
      <c r="H197" s="58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  <c r="DL197" s="37"/>
      <c r="DM197" s="37"/>
      <c r="DN197" s="37"/>
      <c r="DO197" s="37"/>
      <c r="DP197" s="37"/>
      <c r="DQ197" s="37"/>
      <c r="DR197" s="37"/>
      <c r="DS197" s="37"/>
      <c r="DT197" s="37"/>
      <c r="DU197" s="37"/>
      <c r="DV197" s="37"/>
      <c r="DW197" s="37"/>
      <c r="DX197" s="37"/>
      <c r="DY197" s="37"/>
      <c r="DZ197" s="37"/>
      <c r="EA197" s="37"/>
      <c r="EB197" s="37"/>
      <c r="EC197" s="37"/>
      <c r="ED197" s="37"/>
      <c r="EE197" s="37"/>
      <c r="EF197" s="37"/>
      <c r="EG197" s="37"/>
      <c r="EH197" s="37"/>
      <c r="EI197" s="37"/>
      <c r="EJ197" s="37"/>
      <c r="EK197" s="37"/>
      <c r="EL197" s="37"/>
      <c r="EM197" s="37"/>
      <c r="EN197" s="37"/>
      <c r="EO197" s="37"/>
      <c r="EP197" s="37"/>
      <c r="EQ197" s="37"/>
      <c r="ER197" s="37"/>
      <c r="ES197" s="37"/>
      <c r="ET197" s="37"/>
      <c r="EU197" s="37"/>
      <c r="EV197" s="37"/>
      <c r="EW197" s="37"/>
      <c r="EX197" s="37"/>
      <c r="EY197" s="37"/>
      <c r="EZ197" s="37"/>
      <c r="FA197" s="37"/>
      <c r="FB197" s="37"/>
      <c r="FC197" s="37"/>
      <c r="FD197" s="37"/>
      <c r="FE197" s="37"/>
      <c r="FF197" s="37"/>
      <c r="FG197" s="37"/>
      <c r="FH197" s="37"/>
      <c r="FI197" s="37"/>
      <c r="FJ197" s="37"/>
      <c r="FK197" s="37"/>
      <c r="FL197" s="37"/>
      <c r="FM197" s="37"/>
      <c r="FN197" s="37"/>
      <c r="FO197" s="37"/>
      <c r="FP197" s="37"/>
      <c r="FQ197" s="37"/>
      <c r="FR197" s="37"/>
      <c r="FS197" s="37"/>
      <c r="FT197" s="37"/>
      <c r="FU197" s="37"/>
      <c r="FV197" s="37"/>
      <c r="FW197" s="37"/>
      <c r="FX197" s="37"/>
      <c r="FY197" s="37"/>
      <c r="FZ197" s="37"/>
      <c r="GA197" s="37"/>
      <c r="GB197" s="37"/>
      <c r="GC197" s="37"/>
      <c r="GD197" s="37"/>
      <c r="GE197" s="37"/>
      <c r="GF197" s="37"/>
      <c r="GG197" s="37"/>
      <c r="GH197" s="37"/>
      <c r="GI197" s="37"/>
      <c r="GJ197" s="37"/>
      <c r="GK197" s="37"/>
      <c r="GL197" s="37"/>
      <c r="GM197" s="37"/>
      <c r="GN197" s="37"/>
      <c r="GO197" s="37"/>
      <c r="GP197" s="37"/>
      <c r="GQ197" s="37"/>
      <c r="GR197" s="37"/>
      <c r="GS197" s="37"/>
      <c r="GT197" s="37"/>
      <c r="GU197" s="37"/>
      <c r="GV197" s="37"/>
      <c r="GW197" s="37"/>
      <c r="GX197" s="37"/>
      <c r="GY197" s="37"/>
      <c r="GZ197" s="37"/>
      <c r="HA197" s="37"/>
      <c r="HB197" s="37"/>
      <c r="HC197" s="37"/>
      <c r="HD197" s="37"/>
      <c r="HE197" s="37"/>
      <c r="HF197" s="37"/>
      <c r="HG197" s="37"/>
      <c r="HH197" s="37"/>
      <c r="HI197" s="37"/>
      <c r="HJ197" s="37"/>
      <c r="HK197" s="37"/>
      <c r="HL197" s="37"/>
      <c r="HM197" s="37"/>
      <c r="HN197" s="37"/>
      <c r="HO197" s="37"/>
      <c r="HP197" s="37"/>
      <c r="HQ197" s="37"/>
      <c r="HR197" s="37"/>
      <c r="HS197" s="37"/>
      <c r="HT197" s="37"/>
      <c r="HU197" s="37"/>
      <c r="HV197" s="37"/>
      <c r="HW197" s="37"/>
      <c r="HX197" s="37"/>
      <c r="HY197" s="37"/>
      <c r="HZ197" s="37"/>
      <c r="IA197" s="37"/>
      <c r="IB197" s="37"/>
      <c r="IC197" s="37"/>
      <c r="ID197" s="37"/>
      <c r="IE197" s="37"/>
      <c r="IF197" s="37"/>
      <c r="IG197" s="37"/>
      <c r="IH197" s="37"/>
      <c r="II197" s="37"/>
      <c r="IJ197" s="37"/>
      <c r="IK197" s="37"/>
      <c r="IL197" s="37"/>
      <c r="IM197" s="37"/>
      <c r="IN197" s="37"/>
      <c r="IO197" s="37"/>
      <c r="IP197" s="37"/>
      <c r="IQ197" s="37"/>
      <c r="IR197" s="37"/>
      <c r="IS197" s="37"/>
      <c r="IT197" s="37"/>
      <c r="IU197" s="37"/>
      <c r="IV197" s="37"/>
    </row>
    <row r="198" spans="3:256" s="32" customFormat="1" ht="15.75">
      <c r="C198" s="38"/>
      <c r="E198" s="55"/>
      <c r="H198" s="58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  <c r="DL198" s="37"/>
      <c r="DM198" s="37"/>
      <c r="DN198" s="37"/>
      <c r="DO198" s="37"/>
      <c r="DP198" s="37"/>
      <c r="DQ198" s="37"/>
      <c r="DR198" s="37"/>
      <c r="DS198" s="37"/>
      <c r="DT198" s="37"/>
      <c r="DU198" s="37"/>
      <c r="DV198" s="37"/>
      <c r="DW198" s="37"/>
      <c r="DX198" s="37"/>
      <c r="DY198" s="37"/>
      <c r="DZ198" s="37"/>
      <c r="EA198" s="37"/>
      <c r="EB198" s="37"/>
      <c r="EC198" s="37"/>
      <c r="ED198" s="37"/>
      <c r="EE198" s="37"/>
      <c r="EF198" s="37"/>
      <c r="EG198" s="37"/>
      <c r="EH198" s="37"/>
      <c r="EI198" s="37"/>
      <c r="EJ198" s="37"/>
      <c r="EK198" s="37"/>
      <c r="EL198" s="37"/>
      <c r="EM198" s="37"/>
      <c r="EN198" s="37"/>
      <c r="EO198" s="37"/>
      <c r="EP198" s="37"/>
      <c r="EQ198" s="37"/>
      <c r="ER198" s="37"/>
      <c r="ES198" s="37"/>
      <c r="ET198" s="37"/>
      <c r="EU198" s="37"/>
      <c r="EV198" s="37"/>
      <c r="EW198" s="37"/>
      <c r="EX198" s="37"/>
      <c r="EY198" s="37"/>
      <c r="EZ198" s="37"/>
      <c r="FA198" s="37"/>
      <c r="FB198" s="37"/>
      <c r="FC198" s="37"/>
      <c r="FD198" s="37"/>
      <c r="FE198" s="37"/>
      <c r="FF198" s="37"/>
      <c r="FG198" s="37"/>
      <c r="FH198" s="37"/>
      <c r="FI198" s="37"/>
      <c r="FJ198" s="37"/>
      <c r="FK198" s="37"/>
      <c r="FL198" s="37"/>
      <c r="FM198" s="37"/>
      <c r="FN198" s="37"/>
      <c r="FO198" s="37"/>
      <c r="FP198" s="37"/>
      <c r="FQ198" s="37"/>
      <c r="FR198" s="37"/>
      <c r="FS198" s="37"/>
      <c r="FT198" s="37"/>
      <c r="FU198" s="37"/>
      <c r="FV198" s="37"/>
      <c r="FW198" s="37"/>
      <c r="FX198" s="37"/>
      <c r="FY198" s="37"/>
      <c r="FZ198" s="37"/>
      <c r="GA198" s="37"/>
      <c r="GB198" s="37"/>
      <c r="GC198" s="37"/>
      <c r="GD198" s="37"/>
      <c r="GE198" s="37"/>
      <c r="GF198" s="37"/>
      <c r="GG198" s="37"/>
      <c r="GH198" s="37"/>
      <c r="GI198" s="37"/>
      <c r="GJ198" s="37"/>
      <c r="GK198" s="37"/>
      <c r="GL198" s="37"/>
      <c r="GM198" s="37"/>
      <c r="GN198" s="37"/>
      <c r="GO198" s="37"/>
      <c r="GP198" s="37"/>
      <c r="GQ198" s="37"/>
      <c r="GR198" s="37"/>
      <c r="GS198" s="37"/>
      <c r="GT198" s="37"/>
      <c r="GU198" s="37"/>
      <c r="GV198" s="37"/>
      <c r="GW198" s="37"/>
      <c r="GX198" s="37"/>
      <c r="GY198" s="37"/>
      <c r="GZ198" s="37"/>
      <c r="HA198" s="37"/>
      <c r="HB198" s="37"/>
      <c r="HC198" s="37"/>
      <c r="HD198" s="37"/>
      <c r="HE198" s="37"/>
      <c r="HF198" s="37"/>
      <c r="HG198" s="37"/>
      <c r="HH198" s="37"/>
      <c r="HI198" s="37"/>
      <c r="HJ198" s="37"/>
      <c r="HK198" s="37"/>
      <c r="HL198" s="37"/>
      <c r="HM198" s="37"/>
      <c r="HN198" s="37"/>
      <c r="HO198" s="37"/>
      <c r="HP198" s="37"/>
      <c r="HQ198" s="37"/>
      <c r="HR198" s="37"/>
      <c r="HS198" s="37"/>
      <c r="HT198" s="37"/>
      <c r="HU198" s="37"/>
      <c r="HV198" s="37"/>
      <c r="HW198" s="37"/>
      <c r="HX198" s="37"/>
      <c r="HY198" s="37"/>
      <c r="HZ198" s="37"/>
      <c r="IA198" s="37"/>
      <c r="IB198" s="37"/>
      <c r="IC198" s="37"/>
      <c r="ID198" s="37"/>
      <c r="IE198" s="37"/>
      <c r="IF198" s="37"/>
      <c r="IG198" s="37"/>
      <c r="IH198" s="37"/>
      <c r="II198" s="37"/>
      <c r="IJ198" s="37"/>
      <c r="IK198" s="37"/>
      <c r="IL198" s="37"/>
      <c r="IM198" s="37"/>
      <c r="IN198" s="37"/>
      <c r="IO198" s="37"/>
      <c r="IP198" s="37"/>
      <c r="IQ198" s="37"/>
      <c r="IR198" s="37"/>
      <c r="IS198" s="37"/>
      <c r="IT198" s="37"/>
      <c r="IU198" s="37"/>
      <c r="IV198" s="37"/>
    </row>
    <row r="199" spans="3:256" s="32" customFormat="1" ht="15.75">
      <c r="C199" s="38"/>
      <c r="E199" s="55"/>
      <c r="H199" s="58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  <c r="DL199" s="37"/>
      <c r="DM199" s="37"/>
      <c r="DN199" s="37"/>
      <c r="DO199" s="37"/>
      <c r="DP199" s="37"/>
      <c r="DQ199" s="37"/>
      <c r="DR199" s="37"/>
      <c r="DS199" s="37"/>
      <c r="DT199" s="37"/>
      <c r="DU199" s="37"/>
      <c r="DV199" s="37"/>
      <c r="DW199" s="37"/>
      <c r="DX199" s="37"/>
      <c r="DY199" s="37"/>
      <c r="DZ199" s="37"/>
      <c r="EA199" s="37"/>
      <c r="EB199" s="37"/>
      <c r="EC199" s="37"/>
      <c r="ED199" s="37"/>
      <c r="EE199" s="37"/>
      <c r="EF199" s="37"/>
      <c r="EG199" s="37"/>
      <c r="EH199" s="37"/>
      <c r="EI199" s="37"/>
      <c r="EJ199" s="37"/>
      <c r="EK199" s="37"/>
      <c r="EL199" s="37"/>
      <c r="EM199" s="37"/>
      <c r="EN199" s="37"/>
      <c r="EO199" s="37"/>
      <c r="EP199" s="37"/>
      <c r="EQ199" s="37"/>
      <c r="ER199" s="37"/>
      <c r="ES199" s="37"/>
      <c r="ET199" s="37"/>
      <c r="EU199" s="37"/>
      <c r="EV199" s="37"/>
      <c r="EW199" s="37"/>
      <c r="EX199" s="37"/>
      <c r="EY199" s="37"/>
      <c r="EZ199" s="37"/>
      <c r="FA199" s="37"/>
      <c r="FB199" s="37"/>
      <c r="FC199" s="37"/>
      <c r="FD199" s="37"/>
      <c r="FE199" s="37"/>
      <c r="FF199" s="37"/>
      <c r="FG199" s="37"/>
      <c r="FH199" s="37"/>
      <c r="FI199" s="37"/>
      <c r="FJ199" s="37"/>
      <c r="FK199" s="37"/>
      <c r="FL199" s="37"/>
      <c r="FM199" s="37"/>
      <c r="FN199" s="37"/>
      <c r="FO199" s="37"/>
      <c r="FP199" s="37"/>
      <c r="FQ199" s="37"/>
      <c r="FR199" s="37"/>
      <c r="FS199" s="37"/>
      <c r="FT199" s="37"/>
      <c r="FU199" s="37"/>
      <c r="FV199" s="37"/>
      <c r="FW199" s="37"/>
      <c r="FX199" s="37"/>
      <c r="FY199" s="37"/>
      <c r="FZ199" s="37"/>
      <c r="GA199" s="37"/>
      <c r="GB199" s="37"/>
      <c r="GC199" s="37"/>
      <c r="GD199" s="37"/>
      <c r="GE199" s="37"/>
      <c r="GF199" s="37"/>
      <c r="GG199" s="37"/>
      <c r="GH199" s="37"/>
      <c r="GI199" s="37"/>
      <c r="GJ199" s="37"/>
      <c r="GK199" s="37"/>
      <c r="GL199" s="37"/>
      <c r="GM199" s="37"/>
      <c r="GN199" s="37"/>
      <c r="GO199" s="37"/>
      <c r="GP199" s="37"/>
      <c r="GQ199" s="37"/>
      <c r="GR199" s="37"/>
      <c r="GS199" s="37"/>
      <c r="GT199" s="37"/>
      <c r="GU199" s="37"/>
      <c r="GV199" s="37"/>
      <c r="GW199" s="37"/>
      <c r="GX199" s="37"/>
      <c r="GY199" s="37"/>
      <c r="GZ199" s="37"/>
      <c r="HA199" s="37"/>
      <c r="HB199" s="37"/>
      <c r="HC199" s="37"/>
      <c r="HD199" s="37"/>
      <c r="HE199" s="37"/>
      <c r="HF199" s="37"/>
      <c r="HG199" s="37"/>
      <c r="HH199" s="37"/>
      <c r="HI199" s="37"/>
      <c r="HJ199" s="37"/>
      <c r="HK199" s="37"/>
      <c r="HL199" s="37"/>
      <c r="HM199" s="37"/>
      <c r="HN199" s="37"/>
      <c r="HO199" s="37"/>
      <c r="HP199" s="37"/>
      <c r="HQ199" s="37"/>
      <c r="HR199" s="37"/>
      <c r="HS199" s="37"/>
      <c r="HT199" s="37"/>
      <c r="HU199" s="37"/>
      <c r="HV199" s="37"/>
      <c r="HW199" s="37"/>
      <c r="HX199" s="37"/>
      <c r="HY199" s="37"/>
      <c r="HZ199" s="37"/>
      <c r="IA199" s="37"/>
      <c r="IB199" s="37"/>
      <c r="IC199" s="37"/>
      <c r="ID199" s="37"/>
      <c r="IE199" s="37"/>
      <c r="IF199" s="37"/>
      <c r="IG199" s="37"/>
      <c r="IH199" s="37"/>
      <c r="II199" s="37"/>
      <c r="IJ199" s="37"/>
      <c r="IK199" s="37"/>
      <c r="IL199" s="37"/>
      <c r="IM199" s="37"/>
      <c r="IN199" s="37"/>
      <c r="IO199" s="37"/>
      <c r="IP199" s="37"/>
      <c r="IQ199" s="37"/>
      <c r="IR199" s="37"/>
      <c r="IS199" s="37"/>
      <c r="IT199" s="37"/>
      <c r="IU199" s="37"/>
      <c r="IV199" s="37"/>
    </row>
    <row r="200" spans="3:256" s="32" customFormat="1" ht="15.75">
      <c r="C200" s="38"/>
      <c r="E200" s="55"/>
      <c r="H200" s="58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  <c r="DL200" s="37"/>
      <c r="DM200" s="37"/>
      <c r="DN200" s="37"/>
      <c r="DO200" s="37"/>
      <c r="DP200" s="37"/>
      <c r="DQ200" s="37"/>
      <c r="DR200" s="37"/>
      <c r="DS200" s="37"/>
      <c r="DT200" s="37"/>
      <c r="DU200" s="37"/>
      <c r="DV200" s="37"/>
      <c r="DW200" s="37"/>
      <c r="DX200" s="37"/>
      <c r="DY200" s="37"/>
      <c r="DZ200" s="37"/>
      <c r="EA200" s="37"/>
      <c r="EB200" s="37"/>
      <c r="EC200" s="37"/>
      <c r="ED200" s="37"/>
      <c r="EE200" s="37"/>
      <c r="EF200" s="37"/>
      <c r="EG200" s="37"/>
      <c r="EH200" s="37"/>
      <c r="EI200" s="37"/>
      <c r="EJ200" s="37"/>
      <c r="EK200" s="37"/>
      <c r="EL200" s="37"/>
      <c r="EM200" s="37"/>
      <c r="EN200" s="37"/>
      <c r="EO200" s="37"/>
      <c r="EP200" s="37"/>
      <c r="EQ200" s="37"/>
      <c r="ER200" s="37"/>
      <c r="ES200" s="37"/>
      <c r="ET200" s="37"/>
      <c r="EU200" s="37"/>
      <c r="EV200" s="37"/>
      <c r="EW200" s="37"/>
      <c r="EX200" s="37"/>
      <c r="EY200" s="37"/>
      <c r="EZ200" s="37"/>
      <c r="FA200" s="37"/>
      <c r="FB200" s="37"/>
      <c r="FC200" s="37"/>
      <c r="FD200" s="37"/>
      <c r="FE200" s="37"/>
      <c r="FF200" s="37"/>
      <c r="FG200" s="37"/>
      <c r="FH200" s="37"/>
      <c r="FI200" s="37"/>
      <c r="FJ200" s="37"/>
      <c r="FK200" s="37"/>
      <c r="FL200" s="37"/>
      <c r="FM200" s="37"/>
      <c r="FN200" s="37"/>
      <c r="FO200" s="37"/>
      <c r="FP200" s="37"/>
      <c r="FQ200" s="37"/>
      <c r="FR200" s="37"/>
      <c r="FS200" s="37"/>
      <c r="FT200" s="37"/>
      <c r="FU200" s="37"/>
      <c r="FV200" s="37"/>
      <c r="FW200" s="37"/>
      <c r="FX200" s="37"/>
      <c r="FY200" s="37"/>
      <c r="FZ200" s="37"/>
      <c r="GA200" s="37"/>
      <c r="GB200" s="37"/>
      <c r="GC200" s="37"/>
      <c r="GD200" s="37"/>
      <c r="GE200" s="37"/>
      <c r="GF200" s="37"/>
      <c r="GG200" s="37"/>
      <c r="GH200" s="37"/>
      <c r="GI200" s="37"/>
      <c r="GJ200" s="37"/>
      <c r="GK200" s="37"/>
      <c r="GL200" s="37"/>
      <c r="GM200" s="37"/>
      <c r="GN200" s="37"/>
      <c r="GO200" s="37"/>
      <c r="GP200" s="37"/>
      <c r="GQ200" s="37"/>
      <c r="GR200" s="37"/>
      <c r="GS200" s="37"/>
      <c r="GT200" s="37"/>
      <c r="GU200" s="37"/>
      <c r="GV200" s="37"/>
      <c r="GW200" s="37"/>
      <c r="GX200" s="37"/>
      <c r="GY200" s="37"/>
      <c r="GZ200" s="37"/>
      <c r="HA200" s="37"/>
      <c r="HB200" s="37"/>
      <c r="HC200" s="37"/>
      <c r="HD200" s="37"/>
      <c r="HE200" s="37"/>
      <c r="HF200" s="37"/>
      <c r="HG200" s="37"/>
      <c r="HH200" s="37"/>
      <c r="HI200" s="37"/>
      <c r="HJ200" s="37"/>
      <c r="HK200" s="37"/>
      <c r="HL200" s="37"/>
      <c r="HM200" s="37"/>
      <c r="HN200" s="37"/>
      <c r="HO200" s="37"/>
      <c r="HP200" s="37"/>
      <c r="HQ200" s="37"/>
      <c r="HR200" s="37"/>
      <c r="HS200" s="37"/>
      <c r="HT200" s="37"/>
      <c r="HU200" s="37"/>
      <c r="HV200" s="37"/>
      <c r="HW200" s="37"/>
      <c r="HX200" s="37"/>
      <c r="HY200" s="37"/>
      <c r="HZ200" s="37"/>
      <c r="IA200" s="37"/>
      <c r="IB200" s="37"/>
      <c r="IC200" s="37"/>
      <c r="ID200" s="37"/>
      <c r="IE200" s="37"/>
      <c r="IF200" s="37"/>
      <c r="IG200" s="37"/>
      <c r="IH200" s="37"/>
      <c r="II200" s="37"/>
      <c r="IJ200" s="37"/>
      <c r="IK200" s="37"/>
      <c r="IL200" s="37"/>
      <c r="IM200" s="37"/>
      <c r="IN200" s="37"/>
      <c r="IO200" s="37"/>
      <c r="IP200" s="37"/>
      <c r="IQ200" s="37"/>
      <c r="IR200" s="37"/>
      <c r="IS200" s="37"/>
      <c r="IT200" s="37"/>
      <c r="IU200" s="37"/>
      <c r="IV200" s="37"/>
    </row>
    <row r="201" spans="3:256" s="32" customFormat="1" ht="15.75">
      <c r="C201" s="38"/>
      <c r="E201" s="55"/>
      <c r="H201" s="58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  <c r="DL201" s="37"/>
      <c r="DM201" s="37"/>
      <c r="DN201" s="37"/>
      <c r="DO201" s="37"/>
      <c r="DP201" s="37"/>
      <c r="DQ201" s="37"/>
      <c r="DR201" s="37"/>
      <c r="DS201" s="37"/>
      <c r="DT201" s="37"/>
      <c r="DU201" s="37"/>
      <c r="DV201" s="37"/>
      <c r="DW201" s="37"/>
      <c r="DX201" s="37"/>
      <c r="DY201" s="37"/>
      <c r="DZ201" s="37"/>
      <c r="EA201" s="37"/>
      <c r="EB201" s="37"/>
      <c r="EC201" s="37"/>
      <c r="ED201" s="37"/>
      <c r="EE201" s="37"/>
      <c r="EF201" s="37"/>
      <c r="EG201" s="37"/>
      <c r="EH201" s="37"/>
      <c r="EI201" s="37"/>
      <c r="EJ201" s="37"/>
      <c r="EK201" s="37"/>
      <c r="EL201" s="37"/>
      <c r="EM201" s="37"/>
      <c r="EN201" s="37"/>
      <c r="EO201" s="37"/>
      <c r="EP201" s="37"/>
      <c r="EQ201" s="37"/>
      <c r="ER201" s="37"/>
      <c r="ES201" s="37"/>
      <c r="ET201" s="37"/>
      <c r="EU201" s="37"/>
      <c r="EV201" s="37"/>
      <c r="EW201" s="37"/>
      <c r="EX201" s="37"/>
      <c r="EY201" s="37"/>
      <c r="EZ201" s="37"/>
      <c r="FA201" s="37"/>
      <c r="FB201" s="37"/>
      <c r="FC201" s="37"/>
      <c r="FD201" s="37"/>
      <c r="FE201" s="37"/>
      <c r="FF201" s="37"/>
      <c r="FG201" s="37"/>
      <c r="FH201" s="37"/>
      <c r="FI201" s="37"/>
      <c r="FJ201" s="37"/>
      <c r="FK201" s="37"/>
      <c r="FL201" s="37"/>
      <c r="FM201" s="37"/>
      <c r="FN201" s="37"/>
      <c r="FO201" s="37"/>
      <c r="FP201" s="37"/>
      <c r="FQ201" s="37"/>
      <c r="FR201" s="37"/>
      <c r="FS201" s="37"/>
      <c r="FT201" s="37"/>
      <c r="FU201" s="37"/>
      <c r="FV201" s="37"/>
      <c r="FW201" s="37"/>
      <c r="FX201" s="37"/>
      <c r="FY201" s="37"/>
      <c r="FZ201" s="37"/>
      <c r="GA201" s="37"/>
      <c r="GB201" s="37"/>
      <c r="GC201" s="37"/>
      <c r="GD201" s="37"/>
      <c r="GE201" s="37"/>
      <c r="GF201" s="37"/>
      <c r="GG201" s="37"/>
      <c r="GH201" s="37"/>
      <c r="GI201" s="37"/>
      <c r="GJ201" s="37"/>
      <c r="GK201" s="37"/>
      <c r="GL201" s="37"/>
      <c r="GM201" s="37"/>
      <c r="GN201" s="37"/>
      <c r="GO201" s="37"/>
      <c r="GP201" s="37"/>
      <c r="GQ201" s="37"/>
      <c r="GR201" s="37"/>
      <c r="GS201" s="37"/>
      <c r="GT201" s="37"/>
      <c r="GU201" s="37"/>
      <c r="GV201" s="37"/>
      <c r="GW201" s="37"/>
      <c r="GX201" s="37"/>
      <c r="GY201" s="37"/>
      <c r="GZ201" s="37"/>
      <c r="HA201" s="37"/>
      <c r="HB201" s="37"/>
      <c r="HC201" s="37"/>
      <c r="HD201" s="37"/>
      <c r="HE201" s="37"/>
      <c r="HF201" s="37"/>
      <c r="HG201" s="37"/>
      <c r="HH201" s="37"/>
      <c r="HI201" s="37"/>
      <c r="HJ201" s="37"/>
      <c r="HK201" s="37"/>
      <c r="HL201" s="37"/>
      <c r="HM201" s="37"/>
      <c r="HN201" s="37"/>
      <c r="HO201" s="37"/>
      <c r="HP201" s="37"/>
      <c r="HQ201" s="37"/>
      <c r="HR201" s="37"/>
      <c r="HS201" s="37"/>
      <c r="HT201" s="37"/>
      <c r="HU201" s="37"/>
      <c r="HV201" s="37"/>
      <c r="HW201" s="37"/>
      <c r="HX201" s="37"/>
      <c r="HY201" s="37"/>
      <c r="HZ201" s="37"/>
      <c r="IA201" s="37"/>
      <c r="IB201" s="37"/>
      <c r="IC201" s="37"/>
      <c r="ID201" s="37"/>
      <c r="IE201" s="37"/>
      <c r="IF201" s="37"/>
      <c r="IG201" s="37"/>
      <c r="IH201" s="37"/>
      <c r="II201" s="37"/>
      <c r="IJ201" s="37"/>
      <c r="IK201" s="37"/>
      <c r="IL201" s="37"/>
      <c r="IM201" s="37"/>
      <c r="IN201" s="37"/>
      <c r="IO201" s="37"/>
      <c r="IP201" s="37"/>
      <c r="IQ201" s="37"/>
      <c r="IR201" s="37"/>
      <c r="IS201" s="37"/>
      <c r="IT201" s="37"/>
      <c r="IU201" s="37"/>
      <c r="IV201" s="37"/>
    </row>
    <row r="202" spans="3:256" s="32" customFormat="1" ht="15.75">
      <c r="C202" s="38"/>
      <c r="E202" s="55"/>
      <c r="H202" s="58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  <c r="DL202" s="37"/>
      <c r="DM202" s="37"/>
      <c r="DN202" s="37"/>
      <c r="DO202" s="37"/>
      <c r="DP202" s="37"/>
      <c r="DQ202" s="37"/>
      <c r="DR202" s="37"/>
      <c r="DS202" s="37"/>
      <c r="DT202" s="37"/>
      <c r="DU202" s="37"/>
      <c r="DV202" s="37"/>
      <c r="DW202" s="37"/>
      <c r="DX202" s="37"/>
      <c r="DY202" s="37"/>
      <c r="DZ202" s="37"/>
      <c r="EA202" s="37"/>
      <c r="EB202" s="37"/>
      <c r="EC202" s="37"/>
      <c r="ED202" s="37"/>
      <c r="EE202" s="37"/>
      <c r="EF202" s="37"/>
      <c r="EG202" s="37"/>
      <c r="EH202" s="37"/>
      <c r="EI202" s="37"/>
      <c r="EJ202" s="37"/>
      <c r="EK202" s="37"/>
      <c r="EL202" s="37"/>
      <c r="EM202" s="37"/>
      <c r="EN202" s="37"/>
      <c r="EO202" s="37"/>
      <c r="EP202" s="37"/>
      <c r="EQ202" s="37"/>
      <c r="ER202" s="37"/>
      <c r="ES202" s="37"/>
      <c r="ET202" s="37"/>
      <c r="EU202" s="37"/>
      <c r="EV202" s="37"/>
      <c r="EW202" s="37"/>
      <c r="EX202" s="37"/>
      <c r="EY202" s="37"/>
      <c r="EZ202" s="37"/>
      <c r="FA202" s="37"/>
      <c r="FB202" s="37"/>
      <c r="FC202" s="37"/>
      <c r="FD202" s="37"/>
      <c r="FE202" s="37"/>
      <c r="FF202" s="37"/>
      <c r="FG202" s="37"/>
      <c r="FH202" s="37"/>
      <c r="FI202" s="37"/>
      <c r="FJ202" s="37"/>
      <c r="FK202" s="37"/>
      <c r="FL202" s="37"/>
      <c r="FM202" s="37"/>
      <c r="FN202" s="37"/>
      <c r="FO202" s="37"/>
      <c r="FP202" s="37"/>
      <c r="FQ202" s="37"/>
      <c r="FR202" s="37"/>
      <c r="FS202" s="37"/>
      <c r="FT202" s="37"/>
      <c r="FU202" s="37"/>
      <c r="FV202" s="37"/>
      <c r="FW202" s="37"/>
      <c r="FX202" s="37"/>
      <c r="FY202" s="37"/>
      <c r="FZ202" s="37"/>
      <c r="GA202" s="37"/>
      <c r="GB202" s="37"/>
      <c r="GC202" s="37"/>
      <c r="GD202" s="37"/>
      <c r="GE202" s="37"/>
      <c r="GF202" s="37"/>
      <c r="GG202" s="37"/>
      <c r="GH202" s="37"/>
      <c r="GI202" s="37"/>
      <c r="GJ202" s="37"/>
      <c r="GK202" s="37"/>
      <c r="GL202" s="37"/>
      <c r="GM202" s="37"/>
      <c r="GN202" s="37"/>
      <c r="GO202" s="37"/>
      <c r="GP202" s="37"/>
      <c r="GQ202" s="37"/>
      <c r="GR202" s="37"/>
      <c r="GS202" s="37"/>
      <c r="GT202" s="37"/>
      <c r="GU202" s="37"/>
      <c r="GV202" s="37"/>
      <c r="GW202" s="37"/>
      <c r="GX202" s="37"/>
      <c r="GY202" s="37"/>
      <c r="GZ202" s="37"/>
      <c r="HA202" s="37"/>
      <c r="HB202" s="37"/>
      <c r="HC202" s="37"/>
      <c r="HD202" s="37"/>
      <c r="HE202" s="37"/>
      <c r="HF202" s="37"/>
      <c r="HG202" s="37"/>
      <c r="HH202" s="37"/>
      <c r="HI202" s="37"/>
      <c r="HJ202" s="37"/>
      <c r="HK202" s="37"/>
      <c r="HL202" s="37"/>
      <c r="HM202" s="37"/>
      <c r="HN202" s="37"/>
      <c r="HO202" s="37"/>
      <c r="HP202" s="37"/>
      <c r="HQ202" s="37"/>
      <c r="HR202" s="37"/>
      <c r="HS202" s="37"/>
      <c r="HT202" s="37"/>
      <c r="HU202" s="37"/>
      <c r="HV202" s="37"/>
      <c r="HW202" s="37"/>
      <c r="HX202" s="37"/>
      <c r="HY202" s="37"/>
      <c r="HZ202" s="37"/>
      <c r="IA202" s="37"/>
      <c r="IB202" s="37"/>
      <c r="IC202" s="37"/>
      <c r="ID202" s="37"/>
      <c r="IE202" s="37"/>
      <c r="IF202" s="37"/>
      <c r="IG202" s="37"/>
      <c r="IH202" s="37"/>
      <c r="II202" s="37"/>
      <c r="IJ202" s="37"/>
      <c r="IK202" s="37"/>
      <c r="IL202" s="37"/>
      <c r="IM202" s="37"/>
      <c r="IN202" s="37"/>
      <c r="IO202" s="37"/>
      <c r="IP202" s="37"/>
      <c r="IQ202" s="37"/>
      <c r="IR202" s="37"/>
      <c r="IS202" s="37"/>
      <c r="IT202" s="37"/>
      <c r="IU202" s="37"/>
      <c r="IV202" s="37"/>
    </row>
    <row r="203" spans="3:256" s="32" customFormat="1" ht="15.75">
      <c r="C203" s="38"/>
      <c r="E203" s="55"/>
      <c r="H203" s="58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  <c r="DL203" s="37"/>
      <c r="DM203" s="37"/>
      <c r="DN203" s="37"/>
      <c r="DO203" s="37"/>
      <c r="DP203" s="37"/>
      <c r="DQ203" s="37"/>
      <c r="DR203" s="37"/>
      <c r="DS203" s="37"/>
      <c r="DT203" s="37"/>
      <c r="DU203" s="37"/>
      <c r="DV203" s="37"/>
      <c r="DW203" s="37"/>
      <c r="DX203" s="37"/>
      <c r="DY203" s="37"/>
      <c r="DZ203" s="37"/>
      <c r="EA203" s="37"/>
      <c r="EB203" s="37"/>
      <c r="EC203" s="37"/>
      <c r="ED203" s="37"/>
      <c r="EE203" s="37"/>
      <c r="EF203" s="37"/>
      <c r="EG203" s="37"/>
      <c r="EH203" s="37"/>
      <c r="EI203" s="37"/>
      <c r="EJ203" s="37"/>
      <c r="EK203" s="37"/>
      <c r="EL203" s="37"/>
      <c r="EM203" s="37"/>
      <c r="EN203" s="37"/>
      <c r="EO203" s="37"/>
      <c r="EP203" s="37"/>
      <c r="EQ203" s="37"/>
      <c r="ER203" s="37"/>
      <c r="ES203" s="37"/>
      <c r="ET203" s="37"/>
      <c r="EU203" s="37"/>
      <c r="EV203" s="37"/>
      <c r="EW203" s="37"/>
      <c r="EX203" s="37"/>
      <c r="EY203" s="37"/>
      <c r="EZ203" s="37"/>
      <c r="FA203" s="37"/>
      <c r="FB203" s="37"/>
      <c r="FC203" s="37"/>
      <c r="FD203" s="37"/>
      <c r="FE203" s="37"/>
      <c r="FF203" s="37"/>
      <c r="FG203" s="37"/>
      <c r="FH203" s="37"/>
      <c r="FI203" s="37"/>
      <c r="FJ203" s="37"/>
      <c r="FK203" s="37"/>
      <c r="FL203" s="37"/>
      <c r="FM203" s="37"/>
      <c r="FN203" s="37"/>
      <c r="FO203" s="37"/>
      <c r="FP203" s="37"/>
      <c r="FQ203" s="37"/>
      <c r="FR203" s="37"/>
      <c r="FS203" s="37"/>
      <c r="FT203" s="37"/>
      <c r="FU203" s="37"/>
      <c r="FV203" s="37"/>
      <c r="FW203" s="37"/>
      <c r="FX203" s="37"/>
      <c r="FY203" s="37"/>
      <c r="FZ203" s="37"/>
      <c r="GA203" s="37"/>
      <c r="GB203" s="37"/>
      <c r="GC203" s="37"/>
      <c r="GD203" s="37"/>
      <c r="GE203" s="37"/>
      <c r="GF203" s="37"/>
      <c r="GG203" s="37"/>
      <c r="GH203" s="37"/>
      <c r="GI203" s="37"/>
      <c r="GJ203" s="37"/>
      <c r="GK203" s="37"/>
      <c r="GL203" s="37"/>
      <c r="GM203" s="37"/>
      <c r="GN203" s="37"/>
      <c r="GO203" s="37"/>
      <c r="GP203" s="37"/>
      <c r="GQ203" s="37"/>
      <c r="GR203" s="37"/>
      <c r="GS203" s="37"/>
      <c r="GT203" s="37"/>
      <c r="GU203" s="37"/>
      <c r="GV203" s="37"/>
      <c r="GW203" s="37"/>
      <c r="GX203" s="37"/>
      <c r="GY203" s="37"/>
      <c r="GZ203" s="37"/>
      <c r="HA203" s="37"/>
      <c r="HB203" s="37"/>
      <c r="HC203" s="37"/>
      <c r="HD203" s="37"/>
      <c r="HE203" s="37"/>
      <c r="HF203" s="37"/>
      <c r="HG203" s="37"/>
      <c r="HH203" s="37"/>
      <c r="HI203" s="37"/>
      <c r="HJ203" s="37"/>
      <c r="HK203" s="37"/>
      <c r="HL203" s="37"/>
      <c r="HM203" s="37"/>
      <c r="HN203" s="37"/>
      <c r="HO203" s="37"/>
      <c r="HP203" s="37"/>
      <c r="HQ203" s="37"/>
      <c r="HR203" s="37"/>
      <c r="HS203" s="37"/>
      <c r="HT203" s="37"/>
      <c r="HU203" s="37"/>
      <c r="HV203" s="37"/>
      <c r="HW203" s="37"/>
      <c r="HX203" s="37"/>
      <c r="HY203" s="37"/>
      <c r="HZ203" s="37"/>
      <c r="IA203" s="37"/>
      <c r="IB203" s="37"/>
      <c r="IC203" s="37"/>
      <c r="ID203" s="37"/>
      <c r="IE203" s="37"/>
      <c r="IF203" s="37"/>
      <c r="IG203" s="37"/>
      <c r="IH203" s="37"/>
      <c r="II203" s="37"/>
      <c r="IJ203" s="37"/>
      <c r="IK203" s="37"/>
      <c r="IL203" s="37"/>
      <c r="IM203" s="37"/>
      <c r="IN203" s="37"/>
      <c r="IO203" s="37"/>
      <c r="IP203" s="37"/>
      <c r="IQ203" s="37"/>
      <c r="IR203" s="37"/>
      <c r="IS203" s="37"/>
      <c r="IT203" s="37"/>
      <c r="IU203" s="37"/>
      <c r="IV203" s="37"/>
    </row>
    <row r="204" spans="3:256" s="32" customFormat="1" ht="15.75">
      <c r="C204" s="38"/>
      <c r="E204" s="55"/>
      <c r="H204" s="58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  <c r="DL204" s="37"/>
      <c r="DM204" s="37"/>
      <c r="DN204" s="37"/>
      <c r="DO204" s="37"/>
      <c r="DP204" s="37"/>
      <c r="DQ204" s="37"/>
      <c r="DR204" s="37"/>
      <c r="DS204" s="37"/>
      <c r="DT204" s="37"/>
      <c r="DU204" s="37"/>
      <c r="DV204" s="37"/>
      <c r="DW204" s="37"/>
      <c r="DX204" s="37"/>
      <c r="DY204" s="37"/>
      <c r="DZ204" s="37"/>
      <c r="EA204" s="37"/>
      <c r="EB204" s="37"/>
      <c r="EC204" s="37"/>
      <c r="ED204" s="37"/>
      <c r="EE204" s="37"/>
      <c r="EF204" s="37"/>
      <c r="EG204" s="37"/>
      <c r="EH204" s="37"/>
      <c r="EI204" s="37"/>
      <c r="EJ204" s="37"/>
      <c r="EK204" s="37"/>
      <c r="EL204" s="37"/>
      <c r="EM204" s="37"/>
      <c r="EN204" s="37"/>
      <c r="EO204" s="37"/>
      <c r="EP204" s="37"/>
      <c r="EQ204" s="37"/>
      <c r="ER204" s="37"/>
      <c r="ES204" s="37"/>
      <c r="ET204" s="37"/>
      <c r="EU204" s="37"/>
      <c r="EV204" s="37"/>
      <c r="EW204" s="37"/>
      <c r="EX204" s="37"/>
      <c r="EY204" s="37"/>
      <c r="EZ204" s="37"/>
      <c r="FA204" s="37"/>
      <c r="FB204" s="37"/>
      <c r="FC204" s="37"/>
      <c r="FD204" s="37"/>
      <c r="FE204" s="37"/>
      <c r="FF204" s="37"/>
      <c r="FG204" s="37"/>
      <c r="FH204" s="37"/>
      <c r="FI204" s="37"/>
      <c r="FJ204" s="37"/>
      <c r="FK204" s="37"/>
      <c r="FL204" s="37"/>
      <c r="FM204" s="37"/>
      <c r="FN204" s="37"/>
      <c r="FO204" s="37"/>
      <c r="FP204" s="37"/>
      <c r="FQ204" s="37"/>
      <c r="FR204" s="37"/>
      <c r="FS204" s="37"/>
      <c r="FT204" s="37"/>
      <c r="FU204" s="37"/>
      <c r="FV204" s="37"/>
      <c r="FW204" s="37"/>
      <c r="FX204" s="37"/>
      <c r="FY204" s="37"/>
      <c r="FZ204" s="37"/>
      <c r="GA204" s="37"/>
      <c r="GB204" s="37"/>
      <c r="GC204" s="37"/>
      <c r="GD204" s="37"/>
      <c r="GE204" s="37"/>
      <c r="GF204" s="37"/>
      <c r="GG204" s="37"/>
      <c r="GH204" s="37"/>
      <c r="GI204" s="37"/>
      <c r="GJ204" s="37"/>
      <c r="GK204" s="37"/>
      <c r="GL204" s="37"/>
      <c r="GM204" s="37"/>
      <c r="GN204" s="37"/>
      <c r="GO204" s="37"/>
      <c r="GP204" s="37"/>
      <c r="GQ204" s="37"/>
      <c r="GR204" s="37"/>
      <c r="GS204" s="37"/>
      <c r="GT204" s="37"/>
      <c r="GU204" s="37"/>
      <c r="GV204" s="37"/>
      <c r="GW204" s="37"/>
      <c r="GX204" s="37"/>
      <c r="GY204" s="37"/>
      <c r="GZ204" s="37"/>
      <c r="HA204" s="37"/>
      <c r="HB204" s="37"/>
      <c r="HC204" s="37"/>
      <c r="HD204" s="37"/>
      <c r="HE204" s="37"/>
      <c r="HF204" s="37"/>
      <c r="HG204" s="37"/>
      <c r="HH204" s="37"/>
      <c r="HI204" s="37"/>
      <c r="HJ204" s="37"/>
      <c r="HK204" s="37"/>
      <c r="HL204" s="37"/>
      <c r="HM204" s="37"/>
      <c r="HN204" s="37"/>
      <c r="HO204" s="37"/>
      <c r="HP204" s="37"/>
      <c r="HQ204" s="37"/>
      <c r="HR204" s="37"/>
      <c r="HS204" s="37"/>
      <c r="HT204" s="37"/>
      <c r="HU204" s="37"/>
      <c r="HV204" s="37"/>
      <c r="HW204" s="37"/>
      <c r="HX204" s="37"/>
      <c r="HY204" s="37"/>
      <c r="HZ204" s="37"/>
      <c r="IA204" s="37"/>
      <c r="IB204" s="37"/>
      <c r="IC204" s="37"/>
      <c r="ID204" s="37"/>
      <c r="IE204" s="37"/>
      <c r="IF204" s="37"/>
      <c r="IG204" s="37"/>
      <c r="IH204" s="37"/>
      <c r="II204" s="37"/>
      <c r="IJ204" s="37"/>
      <c r="IK204" s="37"/>
      <c r="IL204" s="37"/>
      <c r="IM204" s="37"/>
      <c r="IN204" s="37"/>
      <c r="IO204" s="37"/>
      <c r="IP204" s="37"/>
      <c r="IQ204" s="37"/>
      <c r="IR204" s="37"/>
      <c r="IS204" s="37"/>
      <c r="IT204" s="37"/>
      <c r="IU204" s="37"/>
      <c r="IV204" s="37"/>
    </row>
    <row r="205" spans="3:256" s="32" customFormat="1" ht="15.75">
      <c r="C205" s="38"/>
      <c r="E205" s="55"/>
      <c r="H205" s="58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37"/>
      <c r="DY205" s="37"/>
      <c r="DZ205" s="37"/>
      <c r="EA205" s="37"/>
      <c r="EB205" s="37"/>
      <c r="EC205" s="37"/>
      <c r="ED205" s="37"/>
      <c r="EE205" s="37"/>
      <c r="EF205" s="37"/>
      <c r="EG205" s="37"/>
      <c r="EH205" s="37"/>
      <c r="EI205" s="37"/>
      <c r="EJ205" s="37"/>
      <c r="EK205" s="37"/>
      <c r="EL205" s="37"/>
      <c r="EM205" s="37"/>
      <c r="EN205" s="37"/>
      <c r="EO205" s="37"/>
      <c r="EP205" s="37"/>
      <c r="EQ205" s="37"/>
      <c r="ER205" s="37"/>
      <c r="ES205" s="37"/>
      <c r="ET205" s="37"/>
      <c r="EU205" s="37"/>
      <c r="EV205" s="37"/>
      <c r="EW205" s="37"/>
      <c r="EX205" s="37"/>
      <c r="EY205" s="37"/>
      <c r="EZ205" s="37"/>
      <c r="FA205" s="37"/>
      <c r="FB205" s="37"/>
      <c r="FC205" s="37"/>
      <c r="FD205" s="37"/>
      <c r="FE205" s="37"/>
      <c r="FF205" s="37"/>
      <c r="FG205" s="37"/>
      <c r="FH205" s="37"/>
      <c r="FI205" s="37"/>
      <c r="FJ205" s="37"/>
      <c r="FK205" s="37"/>
      <c r="FL205" s="37"/>
      <c r="FM205" s="37"/>
      <c r="FN205" s="37"/>
      <c r="FO205" s="37"/>
      <c r="FP205" s="37"/>
      <c r="FQ205" s="37"/>
      <c r="FR205" s="37"/>
      <c r="FS205" s="37"/>
      <c r="FT205" s="37"/>
      <c r="FU205" s="37"/>
      <c r="FV205" s="37"/>
      <c r="FW205" s="37"/>
      <c r="FX205" s="37"/>
      <c r="FY205" s="37"/>
      <c r="FZ205" s="37"/>
      <c r="GA205" s="37"/>
      <c r="GB205" s="37"/>
      <c r="GC205" s="37"/>
      <c r="GD205" s="37"/>
      <c r="GE205" s="37"/>
      <c r="GF205" s="37"/>
      <c r="GG205" s="37"/>
      <c r="GH205" s="37"/>
      <c r="GI205" s="37"/>
      <c r="GJ205" s="37"/>
      <c r="GK205" s="37"/>
      <c r="GL205" s="37"/>
      <c r="GM205" s="37"/>
      <c r="GN205" s="37"/>
      <c r="GO205" s="37"/>
      <c r="GP205" s="37"/>
      <c r="GQ205" s="37"/>
      <c r="GR205" s="37"/>
      <c r="GS205" s="37"/>
      <c r="GT205" s="37"/>
      <c r="GU205" s="37"/>
      <c r="GV205" s="37"/>
      <c r="GW205" s="37"/>
      <c r="GX205" s="37"/>
      <c r="GY205" s="37"/>
      <c r="GZ205" s="37"/>
      <c r="HA205" s="37"/>
      <c r="HB205" s="37"/>
      <c r="HC205" s="37"/>
      <c r="HD205" s="37"/>
      <c r="HE205" s="37"/>
      <c r="HF205" s="37"/>
      <c r="HG205" s="37"/>
      <c r="HH205" s="37"/>
      <c r="HI205" s="37"/>
      <c r="HJ205" s="37"/>
      <c r="HK205" s="37"/>
      <c r="HL205" s="37"/>
      <c r="HM205" s="37"/>
      <c r="HN205" s="37"/>
      <c r="HO205" s="37"/>
      <c r="HP205" s="37"/>
      <c r="HQ205" s="37"/>
      <c r="HR205" s="37"/>
      <c r="HS205" s="37"/>
      <c r="HT205" s="37"/>
      <c r="HU205" s="37"/>
      <c r="HV205" s="37"/>
      <c r="HW205" s="37"/>
      <c r="HX205" s="37"/>
      <c r="HY205" s="37"/>
      <c r="HZ205" s="37"/>
      <c r="IA205" s="37"/>
      <c r="IB205" s="37"/>
      <c r="IC205" s="37"/>
      <c r="ID205" s="37"/>
      <c r="IE205" s="37"/>
      <c r="IF205" s="37"/>
      <c r="IG205" s="37"/>
      <c r="IH205" s="37"/>
      <c r="II205" s="37"/>
      <c r="IJ205" s="37"/>
      <c r="IK205" s="37"/>
      <c r="IL205" s="37"/>
      <c r="IM205" s="37"/>
      <c r="IN205" s="37"/>
      <c r="IO205" s="37"/>
      <c r="IP205" s="37"/>
      <c r="IQ205" s="37"/>
      <c r="IR205" s="37"/>
      <c r="IS205" s="37"/>
      <c r="IT205" s="37"/>
      <c r="IU205" s="37"/>
      <c r="IV205" s="37"/>
    </row>
    <row r="206" spans="3:256" s="32" customFormat="1" ht="15.75">
      <c r="C206" s="38"/>
      <c r="E206" s="55"/>
      <c r="H206" s="58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  <c r="DL206" s="37"/>
      <c r="DM206" s="37"/>
      <c r="DN206" s="37"/>
      <c r="DO206" s="37"/>
      <c r="DP206" s="37"/>
      <c r="DQ206" s="37"/>
      <c r="DR206" s="37"/>
      <c r="DS206" s="37"/>
      <c r="DT206" s="37"/>
      <c r="DU206" s="37"/>
      <c r="DV206" s="37"/>
      <c r="DW206" s="37"/>
      <c r="DX206" s="37"/>
      <c r="DY206" s="37"/>
      <c r="DZ206" s="37"/>
      <c r="EA206" s="37"/>
      <c r="EB206" s="37"/>
      <c r="EC206" s="37"/>
      <c r="ED206" s="37"/>
      <c r="EE206" s="37"/>
      <c r="EF206" s="37"/>
      <c r="EG206" s="37"/>
      <c r="EH206" s="37"/>
      <c r="EI206" s="37"/>
      <c r="EJ206" s="37"/>
      <c r="EK206" s="37"/>
      <c r="EL206" s="37"/>
      <c r="EM206" s="37"/>
      <c r="EN206" s="37"/>
      <c r="EO206" s="37"/>
      <c r="EP206" s="37"/>
      <c r="EQ206" s="37"/>
      <c r="ER206" s="37"/>
      <c r="ES206" s="37"/>
      <c r="ET206" s="37"/>
      <c r="EU206" s="37"/>
      <c r="EV206" s="37"/>
      <c r="EW206" s="37"/>
      <c r="EX206" s="37"/>
      <c r="EY206" s="37"/>
      <c r="EZ206" s="37"/>
      <c r="FA206" s="37"/>
      <c r="FB206" s="37"/>
      <c r="FC206" s="37"/>
      <c r="FD206" s="37"/>
      <c r="FE206" s="37"/>
      <c r="FF206" s="37"/>
      <c r="FG206" s="37"/>
      <c r="FH206" s="37"/>
      <c r="FI206" s="37"/>
      <c r="FJ206" s="37"/>
      <c r="FK206" s="37"/>
      <c r="FL206" s="37"/>
      <c r="FM206" s="37"/>
      <c r="FN206" s="37"/>
      <c r="FO206" s="37"/>
      <c r="FP206" s="37"/>
      <c r="FQ206" s="37"/>
      <c r="FR206" s="37"/>
      <c r="FS206" s="37"/>
      <c r="FT206" s="37"/>
      <c r="FU206" s="37"/>
      <c r="FV206" s="37"/>
      <c r="FW206" s="37"/>
      <c r="FX206" s="37"/>
      <c r="FY206" s="37"/>
      <c r="FZ206" s="37"/>
      <c r="GA206" s="37"/>
      <c r="GB206" s="37"/>
      <c r="GC206" s="37"/>
      <c r="GD206" s="37"/>
      <c r="GE206" s="37"/>
      <c r="GF206" s="37"/>
      <c r="GG206" s="37"/>
      <c r="GH206" s="37"/>
      <c r="GI206" s="37"/>
      <c r="GJ206" s="37"/>
      <c r="GK206" s="37"/>
      <c r="GL206" s="37"/>
      <c r="GM206" s="37"/>
      <c r="GN206" s="37"/>
      <c r="GO206" s="37"/>
      <c r="GP206" s="37"/>
      <c r="GQ206" s="37"/>
      <c r="GR206" s="37"/>
      <c r="GS206" s="37"/>
      <c r="GT206" s="37"/>
      <c r="GU206" s="37"/>
      <c r="GV206" s="37"/>
      <c r="GW206" s="37"/>
      <c r="GX206" s="37"/>
      <c r="GY206" s="37"/>
      <c r="GZ206" s="37"/>
      <c r="HA206" s="37"/>
      <c r="HB206" s="37"/>
      <c r="HC206" s="37"/>
      <c r="HD206" s="37"/>
      <c r="HE206" s="37"/>
      <c r="HF206" s="37"/>
      <c r="HG206" s="37"/>
      <c r="HH206" s="37"/>
      <c r="HI206" s="37"/>
      <c r="HJ206" s="37"/>
      <c r="HK206" s="37"/>
      <c r="HL206" s="37"/>
      <c r="HM206" s="37"/>
      <c r="HN206" s="37"/>
      <c r="HO206" s="37"/>
      <c r="HP206" s="37"/>
      <c r="HQ206" s="37"/>
      <c r="HR206" s="37"/>
      <c r="HS206" s="37"/>
      <c r="HT206" s="37"/>
      <c r="HU206" s="37"/>
      <c r="HV206" s="37"/>
      <c r="HW206" s="37"/>
      <c r="HX206" s="37"/>
      <c r="HY206" s="37"/>
      <c r="HZ206" s="37"/>
      <c r="IA206" s="37"/>
      <c r="IB206" s="37"/>
      <c r="IC206" s="37"/>
      <c r="ID206" s="37"/>
      <c r="IE206" s="37"/>
      <c r="IF206" s="37"/>
      <c r="IG206" s="37"/>
      <c r="IH206" s="37"/>
      <c r="II206" s="37"/>
      <c r="IJ206" s="37"/>
      <c r="IK206" s="37"/>
      <c r="IL206" s="37"/>
      <c r="IM206" s="37"/>
      <c r="IN206" s="37"/>
      <c r="IO206" s="37"/>
      <c r="IP206" s="37"/>
      <c r="IQ206" s="37"/>
      <c r="IR206" s="37"/>
      <c r="IS206" s="37"/>
      <c r="IT206" s="37"/>
      <c r="IU206" s="37"/>
      <c r="IV206" s="37"/>
    </row>
    <row r="207" spans="3:256" s="32" customFormat="1" ht="15.75">
      <c r="C207" s="38"/>
      <c r="E207" s="55"/>
      <c r="H207" s="58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  <c r="DL207" s="37"/>
      <c r="DM207" s="37"/>
      <c r="DN207" s="37"/>
      <c r="DO207" s="37"/>
      <c r="DP207" s="37"/>
      <c r="DQ207" s="37"/>
      <c r="DR207" s="37"/>
      <c r="DS207" s="37"/>
      <c r="DT207" s="37"/>
      <c r="DU207" s="37"/>
      <c r="DV207" s="37"/>
      <c r="DW207" s="37"/>
      <c r="DX207" s="37"/>
      <c r="DY207" s="37"/>
      <c r="DZ207" s="37"/>
      <c r="EA207" s="37"/>
      <c r="EB207" s="37"/>
      <c r="EC207" s="37"/>
      <c r="ED207" s="37"/>
      <c r="EE207" s="37"/>
      <c r="EF207" s="37"/>
      <c r="EG207" s="37"/>
      <c r="EH207" s="37"/>
      <c r="EI207" s="37"/>
      <c r="EJ207" s="37"/>
      <c r="EK207" s="37"/>
      <c r="EL207" s="37"/>
      <c r="EM207" s="37"/>
      <c r="EN207" s="37"/>
      <c r="EO207" s="37"/>
      <c r="EP207" s="37"/>
      <c r="EQ207" s="37"/>
      <c r="ER207" s="37"/>
      <c r="ES207" s="37"/>
      <c r="ET207" s="37"/>
      <c r="EU207" s="37"/>
      <c r="EV207" s="37"/>
      <c r="EW207" s="37"/>
      <c r="EX207" s="37"/>
      <c r="EY207" s="37"/>
      <c r="EZ207" s="37"/>
      <c r="FA207" s="37"/>
      <c r="FB207" s="37"/>
      <c r="FC207" s="37"/>
      <c r="FD207" s="37"/>
      <c r="FE207" s="37"/>
      <c r="FF207" s="37"/>
      <c r="FG207" s="37"/>
      <c r="FH207" s="37"/>
      <c r="FI207" s="37"/>
      <c r="FJ207" s="37"/>
      <c r="FK207" s="37"/>
      <c r="FL207" s="37"/>
      <c r="FM207" s="37"/>
      <c r="FN207" s="37"/>
      <c r="FO207" s="37"/>
      <c r="FP207" s="37"/>
      <c r="FQ207" s="37"/>
      <c r="FR207" s="37"/>
      <c r="FS207" s="37"/>
      <c r="FT207" s="37"/>
      <c r="FU207" s="37"/>
      <c r="FV207" s="37"/>
      <c r="FW207" s="37"/>
      <c r="FX207" s="37"/>
      <c r="FY207" s="37"/>
      <c r="FZ207" s="37"/>
      <c r="GA207" s="37"/>
      <c r="GB207" s="37"/>
      <c r="GC207" s="37"/>
      <c r="GD207" s="37"/>
      <c r="GE207" s="37"/>
      <c r="GF207" s="37"/>
      <c r="GG207" s="37"/>
      <c r="GH207" s="37"/>
      <c r="GI207" s="37"/>
      <c r="GJ207" s="37"/>
      <c r="GK207" s="37"/>
      <c r="GL207" s="37"/>
      <c r="GM207" s="37"/>
      <c r="GN207" s="37"/>
      <c r="GO207" s="37"/>
      <c r="GP207" s="37"/>
      <c r="GQ207" s="37"/>
      <c r="GR207" s="37"/>
      <c r="GS207" s="37"/>
      <c r="GT207" s="37"/>
      <c r="GU207" s="37"/>
      <c r="GV207" s="37"/>
      <c r="GW207" s="37"/>
      <c r="GX207" s="37"/>
      <c r="GY207" s="37"/>
      <c r="GZ207" s="37"/>
      <c r="HA207" s="37"/>
      <c r="HB207" s="37"/>
      <c r="HC207" s="37"/>
      <c r="HD207" s="37"/>
      <c r="HE207" s="37"/>
      <c r="HF207" s="37"/>
      <c r="HG207" s="37"/>
      <c r="HH207" s="37"/>
      <c r="HI207" s="37"/>
      <c r="HJ207" s="37"/>
      <c r="HK207" s="37"/>
      <c r="HL207" s="37"/>
      <c r="HM207" s="37"/>
      <c r="HN207" s="37"/>
      <c r="HO207" s="37"/>
      <c r="HP207" s="37"/>
      <c r="HQ207" s="37"/>
      <c r="HR207" s="37"/>
      <c r="HS207" s="37"/>
      <c r="HT207" s="37"/>
      <c r="HU207" s="37"/>
      <c r="HV207" s="37"/>
      <c r="HW207" s="37"/>
      <c r="HX207" s="37"/>
      <c r="HY207" s="37"/>
      <c r="HZ207" s="37"/>
      <c r="IA207" s="37"/>
      <c r="IB207" s="37"/>
      <c r="IC207" s="37"/>
      <c r="ID207" s="37"/>
      <c r="IE207" s="37"/>
      <c r="IF207" s="37"/>
      <c r="IG207" s="37"/>
      <c r="IH207" s="37"/>
      <c r="II207" s="37"/>
      <c r="IJ207" s="37"/>
      <c r="IK207" s="37"/>
      <c r="IL207" s="37"/>
      <c r="IM207" s="37"/>
      <c r="IN207" s="37"/>
      <c r="IO207" s="37"/>
      <c r="IP207" s="37"/>
      <c r="IQ207" s="37"/>
      <c r="IR207" s="37"/>
      <c r="IS207" s="37"/>
      <c r="IT207" s="37"/>
      <c r="IU207" s="37"/>
      <c r="IV207" s="37"/>
    </row>
    <row r="208" spans="3:256" s="32" customFormat="1" ht="15.75">
      <c r="C208" s="38"/>
      <c r="E208" s="55"/>
      <c r="H208" s="58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  <c r="DL208" s="37"/>
      <c r="DM208" s="37"/>
      <c r="DN208" s="37"/>
      <c r="DO208" s="37"/>
      <c r="DP208" s="37"/>
      <c r="DQ208" s="37"/>
      <c r="DR208" s="37"/>
      <c r="DS208" s="37"/>
      <c r="DT208" s="37"/>
      <c r="DU208" s="37"/>
      <c r="DV208" s="37"/>
      <c r="DW208" s="37"/>
      <c r="DX208" s="37"/>
      <c r="DY208" s="37"/>
      <c r="DZ208" s="37"/>
      <c r="EA208" s="37"/>
      <c r="EB208" s="37"/>
      <c r="EC208" s="37"/>
      <c r="ED208" s="37"/>
      <c r="EE208" s="37"/>
      <c r="EF208" s="37"/>
      <c r="EG208" s="37"/>
      <c r="EH208" s="37"/>
      <c r="EI208" s="37"/>
      <c r="EJ208" s="37"/>
      <c r="EK208" s="37"/>
      <c r="EL208" s="37"/>
      <c r="EM208" s="37"/>
      <c r="EN208" s="37"/>
      <c r="EO208" s="37"/>
      <c r="EP208" s="37"/>
      <c r="EQ208" s="37"/>
      <c r="ER208" s="37"/>
      <c r="ES208" s="37"/>
      <c r="ET208" s="37"/>
      <c r="EU208" s="37"/>
      <c r="EV208" s="37"/>
      <c r="EW208" s="37"/>
      <c r="EX208" s="37"/>
      <c r="EY208" s="37"/>
      <c r="EZ208" s="37"/>
      <c r="FA208" s="37"/>
      <c r="FB208" s="37"/>
      <c r="FC208" s="37"/>
      <c r="FD208" s="37"/>
      <c r="FE208" s="37"/>
      <c r="FF208" s="37"/>
      <c r="FG208" s="37"/>
      <c r="FH208" s="37"/>
      <c r="FI208" s="37"/>
      <c r="FJ208" s="37"/>
      <c r="FK208" s="37"/>
      <c r="FL208" s="37"/>
      <c r="FM208" s="37"/>
      <c r="FN208" s="37"/>
      <c r="FO208" s="37"/>
      <c r="FP208" s="37"/>
      <c r="FQ208" s="37"/>
      <c r="FR208" s="37"/>
      <c r="FS208" s="37"/>
      <c r="FT208" s="37"/>
      <c r="FU208" s="37"/>
      <c r="FV208" s="37"/>
      <c r="FW208" s="37"/>
      <c r="FX208" s="37"/>
      <c r="FY208" s="37"/>
      <c r="FZ208" s="37"/>
      <c r="GA208" s="37"/>
      <c r="GB208" s="37"/>
      <c r="GC208" s="37"/>
      <c r="GD208" s="37"/>
      <c r="GE208" s="37"/>
      <c r="GF208" s="37"/>
      <c r="GG208" s="37"/>
      <c r="GH208" s="37"/>
      <c r="GI208" s="37"/>
      <c r="GJ208" s="37"/>
      <c r="GK208" s="37"/>
      <c r="GL208" s="37"/>
      <c r="GM208" s="37"/>
      <c r="GN208" s="37"/>
      <c r="GO208" s="37"/>
      <c r="GP208" s="37"/>
      <c r="GQ208" s="37"/>
      <c r="GR208" s="37"/>
      <c r="GS208" s="37"/>
      <c r="GT208" s="37"/>
      <c r="GU208" s="37"/>
      <c r="GV208" s="37"/>
      <c r="GW208" s="37"/>
      <c r="GX208" s="37"/>
      <c r="GY208" s="37"/>
      <c r="GZ208" s="37"/>
      <c r="HA208" s="37"/>
      <c r="HB208" s="37"/>
      <c r="HC208" s="37"/>
      <c r="HD208" s="37"/>
      <c r="HE208" s="37"/>
      <c r="HF208" s="37"/>
      <c r="HG208" s="37"/>
      <c r="HH208" s="37"/>
      <c r="HI208" s="37"/>
      <c r="HJ208" s="37"/>
      <c r="HK208" s="37"/>
      <c r="HL208" s="37"/>
      <c r="HM208" s="37"/>
      <c r="HN208" s="37"/>
      <c r="HO208" s="37"/>
      <c r="HP208" s="37"/>
      <c r="HQ208" s="37"/>
      <c r="HR208" s="37"/>
      <c r="HS208" s="37"/>
      <c r="HT208" s="37"/>
      <c r="HU208" s="37"/>
      <c r="HV208" s="37"/>
      <c r="HW208" s="37"/>
      <c r="HX208" s="37"/>
      <c r="HY208" s="37"/>
      <c r="HZ208" s="37"/>
      <c r="IA208" s="37"/>
      <c r="IB208" s="37"/>
      <c r="IC208" s="37"/>
      <c r="ID208" s="37"/>
      <c r="IE208" s="37"/>
      <c r="IF208" s="37"/>
      <c r="IG208" s="37"/>
      <c r="IH208" s="37"/>
      <c r="II208" s="37"/>
      <c r="IJ208" s="37"/>
      <c r="IK208" s="37"/>
      <c r="IL208" s="37"/>
      <c r="IM208" s="37"/>
      <c r="IN208" s="37"/>
      <c r="IO208" s="37"/>
      <c r="IP208" s="37"/>
      <c r="IQ208" s="37"/>
      <c r="IR208" s="37"/>
      <c r="IS208" s="37"/>
      <c r="IT208" s="37"/>
      <c r="IU208" s="37"/>
      <c r="IV208" s="37"/>
    </row>
    <row r="209" spans="3:256" s="32" customFormat="1" ht="15.75">
      <c r="C209" s="38"/>
      <c r="E209" s="55"/>
      <c r="H209" s="58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  <c r="DL209" s="37"/>
      <c r="DM209" s="37"/>
      <c r="DN209" s="37"/>
      <c r="DO209" s="37"/>
      <c r="DP209" s="37"/>
      <c r="DQ209" s="37"/>
      <c r="DR209" s="37"/>
      <c r="DS209" s="37"/>
      <c r="DT209" s="37"/>
      <c r="DU209" s="37"/>
      <c r="DV209" s="37"/>
      <c r="DW209" s="37"/>
      <c r="DX209" s="37"/>
      <c r="DY209" s="37"/>
      <c r="DZ209" s="37"/>
      <c r="EA209" s="37"/>
      <c r="EB209" s="37"/>
      <c r="EC209" s="37"/>
      <c r="ED209" s="37"/>
      <c r="EE209" s="37"/>
      <c r="EF209" s="37"/>
      <c r="EG209" s="37"/>
      <c r="EH209" s="37"/>
      <c r="EI209" s="37"/>
      <c r="EJ209" s="37"/>
      <c r="EK209" s="37"/>
      <c r="EL209" s="37"/>
      <c r="EM209" s="37"/>
      <c r="EN209" s="37"/>
      <c r="EO209" s="37"/>
      <c r="EP209" s="37"/>
      <c r="EQ209" s="37"/>
      <c r="ER209" s="37"/>
      <c r="ES209" s="37"/>
      <c r="ET209" s="37"/>
      <c r="EU209" s="37"/>
      <c r="EV209" s="37"/>
      <c r="EW209" s="37"/>
      <c r="EX209" s="37"/>
      <c r="EY209" s="37"/>
      <c r="EZ209" s="37"/>
      <c r="FA209" s="37"/>
      <c r="FB209" s="37"/>
      <c r="FC209" s="37"/>
      <c r="FD209" s="37"/>
      <c r="FE209" s="37"/>
      <c r="FF209" s="37"/>
      <c r="FG209" s="37"/>
      <c r="FH209" s="37"/>
      <c r="FI209" s="37"/>
      <c r="FJ209" s="37"/>
      <c r="FK209" s="37"/>
      <c r="FL209" s="37"/>
      <c r="FM209" s="37"/>
      <c r="FN209" s="37"/>
      <c r="FO209" s="37"/>
      <c r="FP209" s="37"/>
      <c r="FQ209" s="37"/>
      <c r="FR209" s="37"/>
      <c r="FS209" s="37"/>
      <c r="FT209" s="37"/>
      <c r="FU209" s="37"/>
      <c r="FV209" s="37"/>
      <c r="FW209" s="37"/>
      <c r="FX209" s="37"/>
      <c r="FY209" s="37"/>
      <c r="FZ209" s="37"/>
      <c r="GA209" s="37"/>
      <c r="GB209" s="37"/>
      <c r="GC209" s="37"/>
      <c r="GD209" s="37"/>
      <c r="GE209" s="37"/>
      <c r="GF209" s="37"/>
      <c r="GG209" s="37"/>
      <c r="GH209" s="37"/>
      <c r="GI209" s="37"/>
      <c r="GJ209" s="37"/>
      <c r="GK209" s="37"/>
      <c r="GL209" s="37"/>
      <c r="GM209" s="37"/>
      <c r="GN209" s="37"/>
      <c r="GO209" s="37"/>
      <c r="GP209" s="37"/>
      <c r="GQ209" s="37"/>
      <c r="GR209" s="37"/>
      <c r="GS209" s="37"/>
      <c r="GT209" s="37"/>
      <c r="GU209" s="37"/>
      <c r="GV209" s="37"/>
      <c r="GW209" s="37"/>
      <c r="GX209" s="37"/>
      <c r="GY209" s="37"/>
      <c r="GZ209" s="37"/>
      <c r="HA209" s="37"/>
      <c r="HB209" s="37"/>
      <c r="HC209" s="37"/>
      <c r="HD209" s="37"/>
      <c r="HE209" s="37"/>
      <c r="HF209" s="37"/>
      <c r="HG209" s="37"/>
      <c r="HH209" s="37"/>
      <c r="HI209" s="37"/>
      <c r="HJ209" s="37"/>
      <c r="HK209" s="37"/>
      <c r="HL209" s="37"/>
      <c r="HM209" s="37"/>
      <c r="HN209" s="37"/>
      <c r="HO209" s="37"/>
      <c r="HP209" s="37"/>
      <c r="HQ209" s="37"/>
      <c r="HR209" s="37"/>
      <c r="HS209" s="37"/>
      <c r="HT209" s="37"/>
      <c r="HU209" s="37"/>
      <c r="HV209" s="37"/>
      <c r="HW209" s="37"/>
      <c r="HX209" s="37"/>
      <c r="HY209" s="37"/>
      <c r="HZ209" s="37"/>
      <c r="IA209" s="37"/>
      <c r="IB209" s="37"/>
      <c r="IC209" s="37"/>
      <c r="ID209" s="37"/>
      <c r="IE209" s="37"/>
      <c r="IF209" s="37"/>
      <c r="IG209" s="37"/>
      <c r="IH209" s="37"/>
      <c r="II209" s="37"/>
      <c r="IJ209" s="37"/>
      <c r="IK209" s="37"/>
      <c r="IL209" s="37"/>
      <c r="IM209" s="37"/>
      <c r="IN209" s="37"/>
      <c r="IO209" s="37"/>
      <c r="IP209" s="37"/>
      <c r="IQ209" s="37"/>
      <c r="IR209" s="37"/>
      <c r="IS209" s="37"/>
      <c r="IT209" s="37"/>
      <c r="IU209" s="37"/>
      <c r="IV209" s="37"/>
    </row>
    <row r="210" spans="3:256" s="32" customFormat="1" ht="15.75">
      <c r="C210" s="38"/>
      <c r="E210" s="55"/>
      <c r="H210" s="58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  <c r="DL210" s="37"/>
      <c r="DM210" s="37"/>
      <c r="DN210" s="37"/>
      <c r="DO210" s="37"/>
      <c r="DP210" s="37"/>
      <c r="DQ210" s="37"/>
      <c r="DR210" s="37"/>
      <c r="DS210" s="37"/>
      <c r="DT210" s="37"/>
      <c r="DU210" s="37"/>
      <c r="DV210" s="37"/>
      <c r="DW210" s="37"/>
      <c r="DX210" s="37"/>
      <c r="DY210" s="37"/>
      <c r="DZ210" s="37"/>
      <c r="EA210" s="37"/>
      <c r="EB210" s="37"/>
      <c r="EC210" s="37"/>
      <c r="ED210" s="37"/>
      <c r="EE210" s="37"/>
      <c r="EF210" s="37"/>
      <c r="EG210" s="37"/>
      <c r="EH210" s="37"/>
      <c r="EI210" s="37"/>
      <c r="EJ210" s="37"/>
      <c r="EK210" s="37"/>
      <c r="EL210" s="37"/>
      <c r="EM210" s="37"/>
      <c r="EN210" s="37"/>
      <c r="EO210" s="37"/>
      <c r="EP210" s="37"/>
      <c r="EQ210" s="37"/>
      <c r="ER210" s="37"/>
      <c r="ES210" s="37"/>
      <c r="ET210" s="37"/>
      <c r="EU210" s="37"/>
      <c r="EV210" s="37"/>
      <c r="EW210" s="37"/>
      <c r="EX210" s="37"/>
      <c r="EY210" s="37"/>
      <c r="EZ210" s="37"/>
      <c r="FA210" s="37"/>
      <c r="FB210" s="37"/>
      <c r="FC210" s="37"/>
      <c r="FD210" s="37"/>
      <c r="FE210" s="37"/>
      <c r="FF210" s="37"/>
      <c r="FG210" s="37"/>
      <c r="FH210" s="37"/>
      <c r="FI210" s="37"/>
      <c r="FJ210" s="37"/>
      <c r="FK210" s="37"/>
      <c r="FL210" s="37"/>
      <c r="FM210" s="37"/>
      <c r="FN210" s="37"/>
      <c r="FO210" s="37"/>
      <c r="FP210" s="37"/>
      <c r="FQ210" s="37"/>
      <c r="FR210" s="37"/>
      <c r="FS210" s="37"/>
      <c r="FT210" s="37"/>
      <c r="FU210" s="37"/>
      <c r="FV210" s="37"/>
      <c r="FW210" s="37"/>
      <c r="FX210" s="37"/>
      <c r="FY210" s="37"/>
      <c r="FZ210" s="37"/>
      <c r="GA210" s="37"/>
      <c r="GB210" s="37"/>
      <c r="GC210" s="37"/>
      <c r="GD210" s="37"/>
      <c r="GE210" s="37"/>
      <c r="GF210" s="37"/>
      <c r="GG210" s="37"/>
      <c r="GH210" s="37"/>
      <c r="GI210" s="37"/>
      <c r="GJ210" s="37"/>
      <c r="GK210" s="37"/>
      <c r="GL210" s="37"/>
      <c r="GM210" s="37"/>
      <c r="GN210" s="37"/>
      <c r="GO210" s="37"/>
      <c r="GP210" s="37"/>
      <c r="GQ210" s="37"/>
      <c r="GR210" s="37"/>
      <c r="GS210" s="37"/>
      <c r="GT210" s="37"/>
      <c r="GU210" s="37"/>
      <c r="GV210" s="37"/>
      <c r="GW210" s="37"/>
      <c r="GX210" s="37"/>
      <c r="GY210" s="37"/>
      <c r="GZ210" s="37"/>
      <c r="HA210" s="37"/>
      <c r="HB210" s="37"/>
      <c r="HC210" s="37"/>
      <c r="HD210" s="37"/>
      <c r="HE210" s="37"/>
      <c r="HF210" s="37"/>
      <c r="HG210" s="37"/>
      <c r="HH210" s="37"/>
      <c r="HI210" s="37"/>
      <c r="HJ210" s="37"/>
      <c r="HK210" s="37"/>
      <c r="HL210" s="37"/>
      <c r="HM210" s="37"/>
      <c r="HN210" s="37"/>
      <c r="HO210" s="37"/>
      <c r="HP210" s="37"/>
      <c r="HQ210" s="37"/>
      <c r="HR210" s="37"/>
      <c r="HS210" s="37"/>
      <c r="HT210" s="37"/>
      <c r="HU210" s="37"/>
      <c r="HV210" s="37"/>
      <c r="HW210" s="37"/>
      <c r="HX210" s="37"/>
      <c r="HY210" s="37"/>
      <c r="HZ210" s="37"/>
      <c r="IA210" s="37"/>
      <c r="IB210" s="37"/>
      <c r="IC210" s="37"/>
      <c r="ID210" s="37"/>
      <c r="IE210" s="37"/>
      <c r="IF210" s="37"/>
      <c r="IG210" s="37"/>
      <c r="IH210" s="37"/>
      <c r="II210" s="37"/>
      <c r="IJ210" s="37"/>
      <c r="IK210" s="37"/>
      <c r="IL210" s="37"/>
      <c r="IM210" s="37"/>
      <c r="IN210" s="37"/>
      <c r="IO210" s="37"/>
      <c r="IP210" s="37"/>
      <c r="IQ210" s="37"/>
      <c r="IR210" s="37"/>
      <c r="IS210" s="37"/>
      <c r="IT210" s="37"/>
      <c r="IU210" s="37"/>
      <c r="IV210" s="37"/>
    </row>
    <row r="211" spans="3:256" s="32" customFormat="1" ht="15.75">
      <c r="C211" s="38"/>
      <c r="E211" s="55"/>
      <c r="H211" s="58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  <c r="DL211" s="37"/>
      <c r="DM211" s="37"/>
      <c r="DN211" s="37"/>
      <c r="DO211" s="37"/>
      <c r="DP211" s="37"/>
      <c r="DQ211" s="37"/>
      <c r="DR211" s="37"/>
      <c r="DS211" s="37"/>
      <c r="DT211" s="37"/>
      <c r="DU211" s="37"/>
      <c r="DV211" s="37"/>
      <c r="DW211" s="37"/>
      <c r="DX211" s="37"/>
      <c r="DY211" s="37"/>
      <c r="DZ211" s="37"/>
      <c r="EA211" s="37"/>
      <c r="EB211" s="37"/>
      <c r="EC211" s="37"/>
      <c r="ED211" s="37"/>
      <c r="EE211" s="37"/>
      <c r="EF211" s="37"/>
      <c r="EG211" s="37"/>
      <c r="EH211" s="37"/>
      <c r="EI211" s="37"/>
      <c r="EJ211" s="37"/>
      <c r="EK211" s="37"/>
      <c r="EL211" s="37"/>
      <c r="EM211" s="37"/>
      <c r="EN211" s="37"/>
      <c r="EO211" s="37"/>
      <c r="EP211" s="37"/>
      <c r="EQ211" s="37"/>
      <c r="ER211" s="37"/>
      <c r="ES211" s="37"/>
      <c r="ET211" s="37"/>
      <c r="EU211" s="37"/>
      <c r="EV211" s="37"/>
      <c r="EW211" s="37"/>
      <c r="EX211" s="37"/>
      <c r="EY211" s="37"/>
      <c r="EZ211" s="37"/>
      <c r="FA211" s="37"/>
      <c r="FB211" s="37"/>
      <c r="FC211" s="37"/>
      <c r="FD211" s="37"/>
      <c r="FE211" s="37"/>
      <c r="FF211" s="37"/>
      <c r="FG211" s="37"/>
      <c r="FH211" s="37"/>
      <c r="FI211" s="37"/>
      <c r="FJ211" s="37"/>
      <c r="FK211" s="37"/>
      <c r="FL211" s="37"/>
      <c r="FM211" s="37"/>
      <c r="FN211" s="37"/>
      <c r="FO211" s="37"/>
      <c r="FP211" s="37"/>
      <c r="FQ211" s="37"/>
      <c r="FR211" s="37"/>
      <c r="FS211" s="37"/>
      <c r="FT211" s="37"/>
      <c r="FU211" s="37"/>
      <c r="FV211" s="37"/>
      <c r="FW211" s="37"/>
      <c r="FX211" s="37"/>
      <c r="FY211" s="37"/>
      <c r="FZ211" s="37"/>
      <c r="GA211" s="37"/>
      <c r="GB211" s="37"/>
      <c r="GC211" s="37"/>
      <c r="GD211" s="37"/>
      <c r="GE211" s="37"/>
      <c r="GF211" s="37"/>
      <c r="GG211" s="37"/>
      <c r="GH211" s="37"/>
      <c r="GI211" s="37"/>
      <c r="GJ211" s="37"/>
      <c r="GK211" s="37"/>
      <c r="GL211" s="37"/>
      <c r="GM211" s="37"/>
      <c r="GN211" s="37"/>
      <c r="GO211" s="37"/>
      <c r="GP211" s="37"/>
      <c r="GQ211" s="37"/>
      <c r="GR211" s="37"/>
      <c r="GS211" s="37"/>
      <c r="GT211" s="37"/>
      <c r="GU211" s="37"/>
      <c r="GV211" s="37"/>
      <c r="GW211" s="37"/>
      <c r="GX211" s="37"/>
      <c r="GY211" s="37"/>
      <c r="GZ211" s="37"/>
      <c r="HA211" s="37"/>
      <c r="HB211" s="37"/>
      <c r="HC211" s="37"/>
      <c r="HD211" s="37"/>
      <c r="HE211" s="37"/>
      <c r="HF211" s="37"/>
      <c r="HG211" s="37"/>
      <c r="HH211" s="37"/>
      <c r="HI211" s="37"/>
      <c r="HJ211" s="37"/>
      <c r="HK211" s="37"/>
      <c r="HL211" s="37"/>
      <c r="HM211" s="37"/>
      <c r="HN211" s="37"/>
      <c r="HO211" s="37"/>
      <c r="HP211" s="37"/>
      <c r="HQ211" s="37"/>
      <c r="HR211" s="37"/>
      <c r="HS211" s="37"/>
      <c r="HT211" s="37"/>
      <c r="HU211" s="37"/>
      <c r="HV211" s="37"/>
      <c r="HW211" s="37"/>
      <c r="HX211" s="37"/>
      <c r="HY211" s="37"/>
      <c r="HZ211" s="37"/>
      <c r="IA211" s="37"/>
      <c r="IB211" s="37"/>
      <c r="IC211" s="37"/>
      <c r="ID211" s="37"/>
      <c r="IE211" s="37"/>
      <c r="IF211" s="37"/>
      <c r="IG211" s="37"/>
      <c r="IH211" s="37"/>
      <c r="II211" s="37"/>
      <c r="IJ211" s="37"/>
      <c r="IK211" s="37"/>
      <c r="IL211" s="37"/>
      <c r="IM211" s="37"/>
      <c r="IN211" s="37"/>
      <c r="IO211" s="37"/>
      <c r="IP211" s="37"/>
      <c r="IQ211" s="37"/>
      <c r="IR211" s="37"/>
      <c r="IS211" s="37"/>
      <c r="IT211" s="37"/>
      <c r="IU211" s="37"/>
      <c r="IV211" s="37"/>
    </row>
    <row r="212" spans="3:256" s="32" customFormat="1" ht="15.75">
      <c r="C212" s="38"/>
      <c r="E212" s="55"/>
      <c r="H212" s="58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  <c r="DL212" s="37"/>
      <c r="DM212" s="37"/>
      <c r="DN212" s="37"/>
      <c r="DO212" s="37"/>
      <c r="DP212" s="37"/>
      <c r="DQ212" s="37"/>
      <c r="DR212" s="37"/>
      <c r="DS212" s="37"/>
      <c r="DT212" s="37"/>
      <c r="DU212" s="37"/>
      <c r="DV212" s="37"/>
      <c r="DW212" s="37"/>
      <c r="DX212" s="37"/>
      <c r="DY212" s="37"/>
      <c r="DZ212" s="37"/>
      <c r="EA212" s="37"/>
      <c r="EB212" s="37"/>
      <c r="EC212" s="37"/>
      <c r="ED212" s="37"/>
      <c r="EE212" s="37"/>
      <c r="EF212" s="37"/>
      <c r="EG212" s="37"/>
      <c r="EH212" s="37"/>
      <c r="EI212" s="37"/>
      <c r="EJ212" s="37"/>
      <c r="EK212" s="37"/>
      <c r="EL212" s="37"/>
      <c r="EM212" s="37"/>
      <c r="EN212" s="37"/>
      <c r="EO212" s="37"/>
      <c r="EP212" s="37"/>
      <c r="EQ212" s="37"/>
      <c r="ER212" s="37"/>
      <c r="ES212" s="37"/>
      <c r="ET212" s="37"/>
      <c r="EU212" s="37"/>
      <c r="EV212" s="37"/>
      <c r="EW212" s="37"/>
      <c r="EX212" s="37"/>
      <c r="EY212" s="37"/>
      <c r="EZ212" s="37"/>
      <c r="FA212" s="37"/>
      <c r="FB212" s="37"/>
      <c r="FC212" s="37"/>
      <c r="FD212" s="37"/>
      <c r="FE212" s="37"/>
      <c r="FF212" s="37"/>
      <c r="FG212" s="37"/>
      <c r="FH212" s="37"/>
      <c r="FI212" s="37"/>
      <c r="FJ212" s="37"/>
      <c r="FK212" s="37"/>
      <c r="FL212" s="37"/>
      <c r="FM212" s="37"/>
      <c r="FN212" s="37"/>
      <c r="FO212" s="37"/>
      <c r="FP212" s="37"/>
      <c r="FQ212" s="37"/>
      <c r="FR212" s="37"/>
      <c r="FS212" s="37"/>
      <c r="FT212" s="37"/>
      <c r="FU212" s="37"/>
      <c r="FV212" s="37"/>
      <c r="FW212" s="37"/>
      <c r="FX212" s="37"/>
      <c r="FY212" s="37"/>
      <c r="FZ212" s="37"/>
      <c r="GA212" s="37"/>
      <c r="GB212" s="37"/>
      <c r="GC212" s="37"/>
      <c r="GD212" s="37"/>
      <c r="GE212" s="37"/>
      <c r="GF212" s="37"/>
      <c r="GG212" s="37"/>
      <c r="GH212" s="37"/>
      <c r="GI212" s="37"/>
      <c r="GJ212" s="37"/>
      <c r="GK212" s="37"/>
      <c r="GL212" s="37"/>
      <c r="GM212" s="37"/>
      <c r="GN212" s="37"/>
      <c r="GO212" s="37"/>
      <c r="GP212" s="37"/>
      <c r="GQ212" s="37"/>
      <c r="GR212" s="37"/>
      <c r="GS212" s="37"/>
      <c r="GT212" s="37"/>
      <c r="GU212" s="37"/>
      <c r="GV212" s="37"/>
      <c r="GW212" s="37"/>
      <c r="GX212" s="37"/>
      <c r="GY212" s="37"/>
      <c r="GZ212" s="37"/>
      <c r="HA212" s="37"/>
      <c r="HB212" s="37"/>
      <c r="HC212" s="37"/>
      <c r="HD212" s="37"/>
      <c r="HE212" s="37"/>
      <c r="HF212" s="37"/>
      <c r="HG212" s="37"/>
      <c r="HH212" s="37"/>
      <c r="HI212" s="37"/>
      <c r="HJ212" s="37"/>
      <c r="HK212" s="37"/>
      <c r="HL212" s="37"/>
      <c r="HM212" s="37"/>
      <c r="HN212" s="37"/>
      <c r="HO212" s="37"/>
      <c r="HP212" s="37"/>
      <c r="HQ212" s="37"/>
      <c r="HR212" s="37"/>
      <c r="HS212" s="37"/>
      <c r="HT212" s="37"/>
      <c r="HU212" s="37"/>
      <c r="HV212" s="37"/>
      <c r="HW212" s="37"/>
      <c r="HX212" s="37"/>
      <c r="HY212" s="37"/>
      <c r="HZ212" s="37"/>
      <c r="IA212" s="37"/>
      <c r="IB212" s="37"/>
      <c r="IC212" s="37"/>
      <c r="ID212" s="37"/>
      <c r="IE212" s="37"/>
      <c r="IF212" s="37"/>
      <c r="IG212" s="37"/>
      <c r="IH212" s="37"/>
      <c r="II212" s="37"/>
      <c r="IJ212" s="37"/>
      <c r="IK212" s="37"/>
      <c r="IL212" s="37"/>
      <c r="IM212" s="37"/>
      <c r="IN212" s="37"/>
      <c r="IO212" s="37"/>
      <c r="IP212" s="37"/>
      <c r="IQ212" s="37"/>
      <c r="IR212" s="37"/>
      <c r="IS212" s="37"/>
      <c r="IT212" s="37"/>
      <c r="IU212" s="37"/>
      <c r="IV212" s="37"/>
    </row>
    <row r="213" spans="3:256" s="32" customFormat="1" ht="15.75">
      <c r="C213" s="38"/>
      <c r="E213" s="55"/>
      <c r="H213" s="58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  <c r="DL213" s="37"/>
      <c r="DM213" s="37"/>
      <c r="DN213" s="37"/>
      <c r="DO213" s="37"/>
      <c r="DP213" s="37"/>
      <c r="DQ213" s="37"/>
      <c r="DR213" s="37"/>
      <c r="DS213" s="37"/>
      <c r="DT213" s="37"/>
      <c r="DU213" s="37"/>
      <c r="DV213" s="37"/>
      <c r="DW213" s="37"/>
      <c r="DX213" s="37"/>
      <c r="DY213" s="37"/>
      <c r="DZ213" s="37"/>
      <c r="EA213" s="37"/>
      <c r="EB213" s="37"/>
      <c r="EC213" s="37"/>
      <c r="ED213" s="37"/>
      <c r="EE213" s="37"/>
      <c r="EF213" s="37"/>
      <c r="EG213" s="37"/>
      <c r="EH213" s="37"/>
      <c r="EI213" s="37"/>
      <c r="EJ213" s="37"/>
      <c r="EK213" s="37"/>
      <c r="EL213" s="37"/>
      <c r="EM213" s="37"/>
      <c r="EN213" s="37"/>
      <c r="EO213" s="37"/>
      <c r="EP213" s="37"/>
      <c r="EQ213" s="37"/>
      <c r="ER213" s="37"/>
      <c r="ES213" s="37"/>
      <c r="ET213" s="37"/>
      <c r="EU213" s="37"/>
      <c r="EV213" s="37"/>
      <c r="EW213" s="37"/>
      <c r="EX213" s="37"/>
      <c r="EY213" s="37"/>
      <c r="EZ213" s="37"/>
      <c r="FA213" s="37"/>
      <c r="FB213" s="37"/>
      <c r="FC213" s="37"/>
      <c r="FD213" s="37"/>
      <c r="FE213" s="37"/>
      <c r="FF213" s="37"/>
      <c r="FG213" s="37"/>
      <c r="FH213" s="37"/>
      <c r="FI213" s="37"/>
      <c r="FJ213" s="37"/>
      <c r="FK213" s="37"/>
      <c r="FL213" s="37"/>
      <c r="FM213" s="37"/>
      <c r="FN213" s="37"/>
      <c r="FO213" s="37"/>
      <c r="FP213" s="37"/>
      <c r="FQ213" s="37"/>
      <c r="FR213" s="37"/>
      <c r="FS213" s="37"/>
      <c r="FT213" s="37"/>
      <c r="FU213" s="37"/>
      <c r="FV213" s="37"/>
      <c r="FW213" s="37"/>
      <c r="FX213" s="37"/>
      <c r="FY213" s="37"/>
      <c r="FZ213" s="37"/>
      <c r="GA213" s="37"/>
      <c r="GB213" s="37"/>
      <c r="GC213" s="37"/>
      <c r="GD213" s="37"/>
      <c r="GE213" s="37"/>
      <c r="GF213" s="37"/>
      <c r="GG213" s="37"/>
      <c r="GH213" s="37"/>
      <c r="GI213" s="37"/>
      <c r="GJ213" s="37"/>
      <c r="GK213" s="37"/>
      <c r="GL213" s="37"/>
      <c r="GM213" s="37"/>
      <c r="GN213" s="37"/>
      <c r="GO213" s="37"/>
      <c r="GP213" s="37"/>
      <c r="GQ213" s="37"/>
      <c r="GR213" s="37"/>
      <c r="GS213" s="37"/>
      <c r="GT213" s="37"/>
      <c r="GU213" s="37"/>
      <c r="GV213" s="37"/>
      <c r="GW213" s="37"/>
      <c r="GX213" s="37"/>
      <c r="GY213" s="37"/>
      <c r="GZ213" s="37"/>
      <c r="HA213" s="37"/>
      <c r="HB213" s="37"/>
      <c r="HC213" s="37"/>
      <c r="HD213" s="37"/>
      <c r="HE213" s="37"/>
      <c r="HF213" s="37"/>
      <c r="HG213" s="37"/>
      <c r="HH213" s="37"/>
      <c r="HI213" s="37"/>
      <c r="HJ213" s="37"/>
      <c r="HK213" s="37"/>
      <c r="HL213" s="37"/>
      <c r="HM213" s="37"/>
      <c r="HN213" s="37"/>
      <c r="HO213" s="37"/>
      <c r="HP213" s="37"/>
      <c r="HQ213" s="37"/>
      <c r="HR213" s="37"/>
      <c r="HS213" s="37"/>
      <c r="HT213" s="37"/>
      <c r="HU213" s="37"/>
      <c r="HV213" s="37"/>
      <c r="HW213" s="37"/>
      <c r="HX213" s="37"/>
      <c r="HY213" s="37"/>
      <c r="HZ213" s="37"/>
      <c r="IA213" s="37"/>
      <c r="IB213" s="37"/>
      <c r="IC213" s="37"/>
      <c r="ID213" s="37"/>
      <c r="IE213" s="37"/>
      <c r="IF213" s="37"/>
      <c r="IG213" s="37"/>
      <c r="IH213" s="37"/>
      <c r="II213" s="37"/>
      <c r="IJ213" s="37"/>
      <c r="IK213" s="37"/>
      <c r="IL213" s="37"/>
      <c r="IM213" s="37"/>
      <c r="IN213" s="37"/>
      <c r="IO213" s="37"/>
      <c r="IP213" s="37"/>
      <c r="IQ213" s="37"/>
      <c r="IR213" s="37"/>
      <c r="IS213" s="37"/>
      <c r="IT213" s="37"/>
      <c r="IU213" s="37"/>
      <c r="IV213" s="37"/>
    </row>
    <row r="214" spans="3:256" s="32" customFormat="1" ht="15.75">
      <c r="C214" s="38"/>
      <c r="E214" s="55"/>
      <c r="H214" s="58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  <c r="DL214" s="37"/>
      <c r="DM214" s="37"/>
      <c r="DN214" s="37"/>
      <c r="DO214" s="37"/>
      <c r="DP214" s="37"/>
      <c r="DQ214" s="37"/>
      <c r="DR214" s="37"/>
      <c r="DS214" s="37"/>
      <c r="DT214" s="37"/>
      <c r="DU214" s="37"/>
      <c r="DV214" s="37"/>
      <c r="DW214" s="37"/>
      <c r="DX214" s="37"/>
      <c r="DY214" s="37"/>
      <c r="DZ214" s="37"/>
      <c r="EA214" s="37"/>
      <c r="EB214" s="37"/>
      <c r="EC214" s="37"/>
      <c r="ED214" s="37"/>
      <c r="EE214" s="37"/>
      <c r="EF214" s="37"/>
      <c r="EG214" s="37"/>
      <c r="EH214" s="37"/>
      <c r="EI214" s="37"/>
      <c r="EJ214" s="37"/>
      <c r="EK214" s="37"/>
      <c r="EL214" s="37"/>
      <c r="EM214" s="37"/>
      <c r="EN214" s="37"/>
      <c r="EO214" s="37"/>
      <c r="EP214" s="37"/>
      <c r="EQ214" s="37"/>
      <c r="ER214" s="37"/>
      <c r="ES214" s="37"/>
      <c r="ET214" s="37"/>
      <c r="EU214" s="37"/>
      <c r="EV214" s="37"/>
      <c r="EW214" s="37"/>
      <c r="EX214" s="37"/>
      <c r="EY214" s="37"/>
      <c r="EZ214" s="37"/>
      <c r="FA214" s="37"/>
      <c r="FB214" s="37"/>
      <c r="FC214" s="37"/>
      <c r="FD214" s="37"/>
      <c r="FE214" s="37"/>
      <c r="FF214" s="37"/>
      <c r="FG214" s="37"/>
      <c r="FH214" s="37"/>
      <c r="FI214" s="37"/>
      <c r="FJ214" s="37"/>
      <c r="FK214" s="37"/>
      <c r="FL214" s="37"/>
      <c r="FM214" s="37"/>
      <c r="FN214" s="37"/>
      <c r="FO214" s="37"/>
      <c r="FP214" s="37"/>
      <c r="FQ214" s="37"/>
      <c r="FR214" s="37"/>
      <c r="FS214" s="37"/>
      <c r="FT214" s="37"/>
      <c r="FU214" s="37"/>
      <c r="FV214" s="37"/>
      <c r="FW214" s="37"/>
      <c r="FX214" s="37"/>
      <c r="FY214" s="37"/>
      <c r="FZ214" s="37"/>
      <c r="GA214" s="37"/>
      <c r="GB214" s="37"/>
      <c r="GC214" s="37"/>
      <c r="GD214" s="37"/>
      <c r="GE214" s="37"/>
      <c r="GF214" s="37"/>
      <c r="GG214" s="37"/>
      <c r="GH214" s="37"/>
      <c r="GI214" s="37"/>
      <c r="GJ214" s="37"/>
      <c r="GK214" s="37"/>
      <c r="GL214" s="37"/>
      <c r="GM214" s="37"/>
      <c r="GN214" s="37"/>
      <c r="GO214" s="37"/>
      <c r="GP214" s="37"/>
      <c r="GQ214" s="37"/>
      <c r="GR214" s="37"/>
      <c r="GS214" s="37"/>
      <c r="GT214" s="37"/>
      <c r="GU214" s="37"/>
      <c r="GV214" s="37"/>
      <c r="GW214" s="37"/>
      <c r="GX214" s="37"/>
      <c r="GY214" s="37"/>
      <c r="GZ214" s="37"/>
      <c r="HA214" s="37"/>
      <c r="HB214" s="37"/>
      <c r="HC214" s="37"/>
      <c r="HD214" s="37"/>
      <c r="HE214" s="37"/>
      <c r="HF214" s="37"/>
      <c r="HG214" s="37"/>
      <c r="HH214" s="37"/>
      <c r="HI214" s="37"/>
      <c r="HJ214" s="37"/>
      <c r="HK214" s="37"/>
      <c r="HL214" s="37"/>
      <c r="HM214" s="37"/>
      <c r="HN214" s="37"/>
      <c r="HO214" s="37"/>
      <c r="HP214" s="37"/>
      <c r="HQ214" s="37"/>
      <c r="HR214" s="37"/>
      <c r="HS214" s="37"/>
      <c r="HT214" s="37"/>
      <c r="HU214" s="37"/>
      <c r="HV214" s="37"/>
      <c r="HW214" s="37"/>
      <c r="HX214" s="37"/>
      <c r="HY214" s="37"/>
      <c r="HZ214" s="37"/>
      <c r="IA214" s="37"/>
      <c r="IB214" s="37"/>
      <c r="IC214" s="37"/>
      <c r="ID214" s="37"/>
      <c r="IE214" s="37"/>
      <c r="IF214" s="37"/>
      <c r="IG214" s="37"/>
      <c r="IH214" s="37"/>
      <c r="II214" s="37"/>
      <c r="IJ214" s="37"/>
      <c r="IK214" s="37"/>
      <c r="IL214" s="37"/>
      <c r="IM214" s="37"/>
      <c r="IN214" s="37"/>
      <c r="IO214" s="37"/>
      <c r="IP214" s="37"/>
      <c r="IQ214" s="37"/>
      <c r="IR214" s="37"/>
      <c r="IS214" s="37"/>
      <c r="IT214" s="37"/>
      <c r="IU214" s="37"/>
      <c r="IV214" s="37"/>
    </row>
    <row r="215" spans="3:256" s="32" customFormat="1" ht="15.75">
      <c r="C215" s="38"/>
      <c r="E215" s="55"/>
      <c r="H215" s="58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  <c r="DL215" s="37"/>
      <c r="DM215" s="37"/>
      <c r="DN215" s="37"/>
      <c r="DO215" s="37"/>
      <c r="DP215" s="37"/>
      <c r="DQ215" s="37"/>
      <c r="DR215" s="37"/>
      <c r="DS215" s="37"/>
      <c r="DT215" s="37"/>
      <c r="DU215" s="37"/>
      <c r="DV215" s="37"/>
      <c r="DW215" s="37"/>
      <c r="DX215" s="37"/>
      <c r="DY215" s="37"/>
      <c r="DZ215" s="37"/>
      <c r="EA215" s="37"/>
      <c r="EB215" s="37"/>
      <c r="EC215" s="37"/>
      <c r="ED215" s="37"/>
      <c r="EE215" s="37"/>
      <c r="EF215" s="37"/>
      <c r="EG215" s="37"/>
      <c r="EH215" s="37"/>
      <c r="EI215" s="37"/>
      <c r="EJ215" s="37"/>
      <c r="EK215" s="37"/>
      <c r="EL215" s="37"/>
      <c r="EM215" s="37"/>
      <c r="EN215" s="37"/>
      <c r="EO215" s="37"/>
      <c r="EP215" s="37"/>
      <c r="EQ215" s="37"/>
      <c r="ER215" s="37"/>
      <c r="ES215" s="37"/>
      <c r="ET215" s="37"/>
      <c r="EU215" s="37"/>
      <c r="EV215" s="37"/>
      <c r="EW215" s="37"/>
      <c r="EX215" s="37"/>
      <c r="EY215" s="37"/>
      <c r="EZ215" s="37"/>
      <c r="FA215" s="37"/>
      <c r="FB215" s="37"/>
      <c r="FC215" s="37"/>
      <c r="FD215" s="37"/>
      <c r="FE215" s="37"/>
      <c r="FF215" s="37"/>
      <c r="FG215" s="37"/>
      <c r="FH215" s="37"/>
      <c r="FI215" s="37"/>
      <c r="FJ215" s="37"/>
      <c r="FK215" s="37"/>
      <c r="FL215" s="37"/>
      <c r="FM215" s="37"/>
      <c r="FN215" s="37"/>
      <c r="FO215" s="37"/>
      <c r="FP215" s="37"/>
      <c r="FQ215" s="37"/>
      <c r="FR215" s="37"/>
      <c r="FS215" s="37"/>
      <c r="FT215" s="37"/>
      <c r="FU215" s="37"/>
      <c r="FV215" s="37"/>
      <c r="FW215" s="37"/>
      <c r="FX215" s="37"/>
      <c r="FY215" s="37"/>
      <c r="FZ215" s="37"/>
      <c r="GA215" s="37"/>
      <c r="GB215" s="37"/>
      <c r="GC215" s="37"/>
      <c r="GD215" s="37"/>
      <c r="GE215" s="37"/>
      <c r="GF215" s="37"/>
      <c r="GG215" s="37"/>
      <c r="GH215" s="37"/>
      <c r="GI215" s="37"/>
      <c r="GJ215" s="37"/>
      <c r="GK215" s="37"/>
      <c r="GL215" s="37"/>
      <c r="GM215" s="37"/>
      <c r="GN215" s="37"/>
      <c r="GO215" s="37"/>
      <c r="GP215" s="37"/>
      <c r="GQ215" s="37"/>
      <c r="GR215" s="37"/>
      <c r="GS215" s="37"/>
      <c r="GT215" s="37"/>
      <c r="GU215" s="37"/>
      <c r="GV215" s="37"/>
      <c r="GW215" s="37"/>
      <c r="GX215" s="37"/>
      <c r="GY215" s="37"/>
      <c r="GZ215" s="37"/>
      <c r="HA215" s="37"/>
      <c r="HB215" s="37"/>
      <c r="HC215" s="37"/>
      <c r="HD215" s="37"/>
      <c r="HE215" s="37"/>
      <c r="HF215" s="37"/>
      <c r="HG215" s="37"/>
      <c r="HH215" s="37"/>
      <c r="HI215" s="37"/>
      <c r="HJ215" s="37"/>
      <c r="HK215" s="37"/>
      <c r="HL215" s="37"/>
      <c r="HM215" s="37"/>
      <c r="HN215" s="37"/>
      <c r="HO215" s="37"/>
      <c r="HP215" s="37"/>
      <c r="HQ215" s="37"/>
      <c r="HR215" s="37"/>
      <c r="HS215" s="37"/>
      <c r="HT215" s="37"/>
      <c r="HU215" s="37"/>
      <c r="HV215" s="37"/>
      <c r="HW215" s="37"/>
      <c r="HX215" s="37"/>
      <c r="HY215" s="37"/>
      <c r="HZ215" s="37"/>
      <c r="IA215" s="37"/>
      <c r="IB215" s="37"/>
      <c r="IC215" s="37"/>
      <c r="ID215" s="37"/>
      <c r="IE215" s="37"/>
      <c r="IF215" s="37"/>
      <c r="IG215" s="37"/>
      <c r="IH215" s="37"/>
      <c r="II215" s="37"/>
      <c r="IJ215" s="37"/>
      <c r="IK215" s="37"/>
      <c r="IL215" s="37"/>
      <c r="IM215" s="37"/>
      <c r="IN215" s="37"/>
      <c r="IO215" s="37"/>
      <c r="IP215" s="37"/>
      <c r="IQ215" s="37"/>
      <c r="IR215" s="37"/>
      <c r="IS215" s="37"/>
      <c r="IT215" s="37"/>
      <c r="IU215" s="37"/>
      <c r="IV215" s="37"/>
    </row>
    <row r="216" ht="15.75">
      <c r="H216" s="58"/>
    </row>
  </sheetData>
  <sheetProtection/>
  <autoFilter ref="A5:I52"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H6552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23.7109375" style="5" bestFit="1" customWidth="1"/>
    <col min="2" max="3" width="21.00390625" style="5" bestFit="1" customWidth="1"/>
    <col min="4" max="4" width="18.421875" style="5" bestFit="1" customWidth="1"/>
    <col min="5" max="5" width="21.00390625" style="5" bestFit="1" customWidth="1"/>
    <col min="6" max="6" width="22.140625" style="5" bestFit="1" customWidth="1"/>
    <col min="7" max="7" width="21.140625" style="5" bestFit="1" customWidth="1"/>
    <col min="8" max="8" width="23.140625" style="5" bestFit="1" customWidth="1"/>
    <col min="9" max="16384" width="9.140625" style="5" customWidth="1"/>
  </cols>
  <sheetData>
    <row r="1" ht="12.75"/>
    <row r="2" ht="12.75"/>
    <row r="3" ht="20.25" customHeight="1">
      <c r="D3" s="67"/>
    </row>
    <row r="4" ht="12.75"/>
    <row r="5" ht="13.5" thickBot="1"/>
    <row r="6" spans="1:7" ht="42.75" customHeight="1" thickBot="1">
      <c r="A6" s="68" t="s">
        <v>14</v>
      </c>
      <c r="B6" s="69" t="s">
        <v>99</v>
      </c>
      <c r="C6" s="70" t="s">
        <v>100</v>
      </c>
      <c r="D6" s="70" t="s">
        <v>101</v>
      </c>
      <c r="E6" s="70" t="s">
        <v>102</v>
      </c>
      <c r="F6" s="70" t="s">
        <v>103</v>
      </c>
      <c r="G6" s="71" t="s">
        <v>104</v>
      </c>
    </row>
    <row r="7" spans="1:7" ht="13.5" thickBot="1">
      <c r="A7" s="72" t="s">
        <v>18</v>
      </c>
      <c r="B7" s="97">
        <v>0</v>
      </c>
      <c r="C7" s="73">
        <f>SUM(B7)</f>
        <v>0</v>
      </c>
      <c r="D7" s="74">
        <f>SUM(C7-B7)</f>
        <v>0</v>
      </c>
      <c r="E7" s="75">
        <v>390000</v>
      </c>
      <c r="F7" s="75"/>
      <c r="G7" s="76">
        <f>SUM(E7-F7)</f>
        <v>390000</v>
      </c>
    </row>
    <row r="8" spans="1:7" ht="13.5" thickBot="1">
      <c r="A8" s="77" t="s">
        <v>19</v>
      </c>
      <c r="B8" s="98">
        <v>0</v>
      </c>
      <c r="C8" s="73">
        <f>SUM(B8)</f>
        <v>0</v>
      </c>
      <c r="D8" s="74">
        <f>SUM(C8-B8)</f>
        <v>0</v>
      </c>
      <c r="E8" s="75">
        <v>390000</v>
      </c>
      <c r="F8" s="78">
        <v>255200</v>
      </c>
      <c r="G8" s="76">
        <f>SUM(E8-F8)</f>
        <v>134800</v>
      </c>
    </row>
    <row r="9" spans="1:7" ht="13.5" thickBot="1">
      <c r="A9" s="77" t="s">
        <v>20</v>
      </c>
      <c r="B9" s="98">
        <f>SUM('JULIO - SEPT'!E49)</f>
        <v>523160</v>
      </c>
      <c r="C9" s="73">
        <f>SUM(B9)</f>
        <v>523160</v>
      </c>
      <c r="D9" s="74">
        <f>SUM(C9-B9)</f>
        <v>0</v>
      </c>
      <c r="E9" s="75">
        <v>390000</v>
      </c>
      <c r="F9" s="78">
        <v>258280</v>
      </c>
      <c r="G9" s="76">
        <f>SUM(E9-F9)</f>
        <v>131720</v>
      </c>
    </row>
    <row r="10" spans="1:7" ht="13.5" thickBot="1">
      <c r="A10" s="77" t="s">
        <v>105</v>
      </c>
      <c r="B10" s="98">
        <f>SUM('OCT-DIC'!E13)</f>
        <v>76560</v>
      </c>
      <c r="C10" s="73">
        <f>SUM(B10)</f>
        <v>76560</v>
      </c>
      <c r="D10" s="74">
        <f>SUM(C10-B10)</f>
        <v>0</v>
      </c>
      <c r="E10" s="78">
        <v>260000</v>
      </c>
      <c r="F10" s="78">
        <v>191400</v>
      </c>
      <c r="G10" s="76">
        <f>SUM(E10-F10)</f>
        <v>68600</v>
      </c>
    </row>
    <row r="11" spans="1:7" ht="13.5" thickBot="1">
      <c r="A11" s="77" t="s">
        <v>106</v>
      </c>
      <c r="B11" s="98"/>
      <c r="C11" s="73">
        <f>SUM(B11)</f>
        <v>0</v>
      </c>
      <c r="D11" s="74">
        <f>SUM(C11-B11)</f>
        <v>0</v>
      </c>
      <c r="E11" s="78"/>
      <c r="F11" s="78"/>
      <c r="G11" s="76">
        <f>SUM(E11-F11)</f>
        <v>0</v>
      </c>
    </row>
    <row r="12" spans="1:7" ht="13.5" thickBot="1">
      <c r="A12" s="79" t="s">
        <v>22</v>
      </c>
      <c r="B12" s="99">
        <f>SUM(B7:B11)</f>
        <v>599720</v>
      </c>
      <c r="C12" s="80"/>
      <c r="D12" s="74">
        <f>SUM(C12-B12)</f>
        <v>-599720</v>
      </c>
      <c r="E12" s="81">
        <f>SUM(E7:E11)</f>
        <v>1430000</v>
      </c>
      <c r="F12" s="82">
        <f>SUM(F7:F10)</f>
        <v>704880</v>
      </c>
      <c r="G12" s="83">
        <f>SUM(G7:G11)</f>
        <v>725120</v>
      </c>
    </row>
    <row r="13" spans="1:7" ht="18" customHeight="1">
      <c r="A13" s="84" t="s">
        <v>107</v>
      </c>
      <c r="B13" s="100">
        <v>1650788</v>
      </c>
      <c r="C13" s="85">
        <f>SUM(C7:C12)</f>
        <v>599720</v>
      </c>
      <c r="D13" s="74">
        <f>SUM(C13-B13)</f>
        <v>-1051068</v>
      </c>
      <c r="E13" s="80"/>
      <c r="F13" s="78"/>
      <c r="G13" s="86"/>
    </row>
    <row r="16" ht="12.75">
      <c r="B16" s="87"/>
    </row>
    <row r="17" spans="1:8" s="89" customFormat="1" ht="25.5">
      <c r="A17" s="88" t="s">
        <v>108</v>
      </c>
      <c r="B17" s="87" t="s">
        <v>114</v>
      </c>
      <c r="C17" s="87"/>
      <c r="D17" s="87" t="s">
        <v>109</v>
      </c>
      <c r="E17" s="88" t="s">
        <v>110</v>
      </c>
      <c r="F17" s="88" t="s">
        <v>111</v>
      </c>
      <c r="G17" s="87" t="s">
        <v>112</v>
      </c>
      <c r="H17" s="88" t="s">
        <v>113</v>
      </c>
    </row>
    <row r="18" spans="1:8" ht="12.75">
      <c r="A18" s="90" t="s">
        <v>26</v>
      </c>
      <c r="B18" s="96" t="s">
        <v>84</v>
      </c>
      <c r="C18" s="91"/>
      <c r="D18" s="91">
        <v>20</v>
      </c>
      <c r="E18" s="92">
        <v>12760</v>
      </c>
      <c r="F18" s="90">
        <f>SUM(D18*E18)</f>
        <v>255200</v>
      </c>
      <c r="G18" s="91">
        <v>11</v>
      </c>
      <c r="H18" s="90">
        <f>SUM(G18*E18)</f>
        <v>140360</v>
      </c>
    </row>
    <row r="19" spans="1:8" ht="12.75">
      <c r="A19" s="90" t="s">
        <v>26</v>
      </c>
      <c r="B19" s="96" t="s">
        <v>27</v>
      </c>
      <c r="C19" s="91"/>
      <c r="D19" s="91">
        <v>20</v>
      </c>
      <c r="E19" s="90">
        <v>12760</v>
      </c>
      <c r="F19" s="90">
        <f>SUM(D19*E19)</f>
        <v>255200</v>
      </c>
      <c r="G19" s="91">
        <v>19</v>
      </c>
      <c r="H19" s="90">
        <f>SUM(G19*E19)</f>
        <v>242440</v>
      </c>
    </row>
    <row r="20" spans="1:8" ht="12.75">
      <c r="A20" s="90" t="s">
        <v>26</v>
      </c>
      <c r="B20" s="96" t="s">
        <v>28</v>
      </c>
      <c r="C20" s="91"/>
      <c r="D20" s="91">
        <v>20</v>
      </c>
      <c r="E20" s="90">
        <v>12760</v>
      </c>
      <c r="F20" s="90">
        <f aca="true" t="shared" si="0" ref="F20:F25">SUM(D20*E20)</f>
        <v>255200</v>
      </c>
      <c r="G20" s="91">
        <v>17</v>
      </c>
      <c r="H20" s="90">
        <f>SUM(G20*E20)</f>
        <v>216920</v>
      </c>
    </row>
    <row r="21" spans="1:8" ht="12.75">
      <c r="A21" s="90" t="s">
        <v>29</v>
      </c>
      <c r="B21" s="96" t="s">
        <v>30</v>
      </c>
      <c r="C21" s="91"/>
      <c r="D21" s="91">
        <v>1</v>
      </c>
      <c r="E21" s="90">
        <v>31000</v>
      </c>
      <c r="F21" s="90">
        <f t="shared" si="0"/>
        <v>31000</v>
      </c>
      <c r="G21" s="91"/>
      <c r="H21" s="90">
        <f>SUM(G21*E21)</f>
        <v>0</v>
      </c>
    </row>
    <row r="22" spans="1:8" ht="12.75">
      <c r="A22" s="90" t="s">
        <v>31</v>
      </c>
      <c r="B22" s="96" t="s">
        <v>32</v>
      </c>
      <c r="C22" s="91"/>
      <c r="D22" s="91">
        <v>1</v>
      </c>
      <c r="E22" s="90">
        <v>380250</v>
      </c>
      <c r="F22" s="90">
        <f t="shared" si="0"/>
        <v>380250</v>
      </c>
      <c r="G22" s="91"/>
      <c r="H22" s="90">
        <f>SUM(G22*E22)</f>
        <v>0</v>
      </c>
    </row>
    <row r="23" spans="1:8" ht="12.75">
      <c r="A23" s="90" t="s">
        <v>31</v>
      </c>
      <c r="B23" s="96" t="s">
        <v>33</v>
      </c>
      <c r="C23" s="91"/>
      <c r="D23" s="91">
        <v>1</v>
      </c>
      <c r="E23" s="90">
        <v>380250</v>
      </c>
      <c r="F23" s="90">
        <f t="shared" si="0"/>
        <v>380250</v>
      </c>
      <c r="G23" s="91"/>
      <c r="H23" s="90">
        <f>SUM(G23*E23)</f>
        <v>0</v>
      </c>
    </row>
    <row r="24" spans="1:8" ht="12.75">
      <c r="A24" s="90" t="s">
        <v>34</v>
      </c>
      <c r="B24" s="96" t="s">
        <v>35</v>
      </c>
      <c r="C24" s="91"/>
      <c r="D24" s="91">
        <v>1</v>
      </c>
      <c r="E24" s="90">
        <v>93688</v>
      </c>
      <c r="F24" s="90">
        <f t="shared" si="0"/>
        <v>93688</v>
      </c>
      <c r="G24" s="91"/>
      <c r="H24" s="90">
        <f>SUM(G24*E24)</f>
        <v>0</v>
      </c>
    </row>
    <row r="25" spans="1:8" ht="12.75">
      <c r="A25" s="90"/>
      <c r="B25" s="96"/>
      <c r="C25" s="91"/>
      <c r="D25" s="91"/>
      <c r="E25" s="90"/>
      <c r="F25" s="90">
        <f t="shared" si="0"/>
        <v>0</v>
      </c>
      <c r="G25" s="91"/>
      <c r="H25" s="90">
        <f>SUM(G25*E25)</f>
        <v>0</v>
      </c>
    </row>
    <row r="26" spans="1:8" ht="12.75">
      <c r="A26" s="93"/>
      <c r="B26" s="94"/>
      <c r="C26" s="94"/>
      <c r="D26" s="94"/>
      <c r="E26" s="94"/>
      <c r="F26" s="93">
        <f>SUM(F18:F25)</f>
        <v>1650788</v>
      </c>
      <c r="G26" s="94"/>
      <c r="H26" s="93">
        <f>SUM(H18:H25)</f>
        <v>599720</v>
      </c>
    </row>
    <row r="27" ht="12.75">
      <c r="F27" s="95"/>
    </row>
    <row r="28" spans="5:6" ht="12.75">
      <c r="E28" s="5" t="s">
        <v>115</v>
      </c>
      <c r="F28" s="95">
        <f>SUM(F26-H26)</f>
        <v>1051068</v>
      </c>
    </row>
    <row r="65529" ht="12.75">
      <c r="F65529" s="9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3:D23"/>
  <sheetViews>
    <sheetView zoomScale="85" zoomScaleNormal="85" zoomScalePageLayoutView="0" workbookViewId="0" topLeftCell="A1">
      <pane ySplit="5" topLeftCell="A6" activePane="bottomLeft" state="frozen"/>
      <selection pane="topLeft" activeCell="D48" sqref="D48"/>
      <selection pane="bottomLeft" activeCell="A6" sqref="A6:A10"/>
    </sheetView>
  </sheetViews>
  <sheetFormatPr defaultColWidth="9.140625" defaultRowHeight="15"/>
  <cols>
    <col min="1" max="1" width="30.421875" style="24" customWidth="1"/>
    <col min="2" max="2" width="20.7109375" style="24" bestFit="1" customWidth="1"/>
    <col min="3" max="4" width="23.00390625" style="24" bestFit="1" customWidth="1"/>
    <col min="5" max="16384" width="9.140625" style="24" customWidth="1"/>
  </cols>
  <sheetData>
    <row r="1" ht="15"/>
    <row r="2" ht="15.75" thickBot="1"/>
    <row r="3" spans="2:3" ht="15.75" thickBot="1">
      <c r="B3" s="101" t="s">
        <v>25</v>
      </c>
      <c r="C3" s="102"/>
    </row>
    <row r="4" ht="15"/>
    <row r="5" ht="15">
      <c r="B5" s="25"/>
    </row>
    <row r="6" spans="1:4" ht="15">
      <c r="A6" s="18" t="s">
        <v>14</v>
      </c>
      <c r="B6" s="18" t="s">
        <v>15</v>
      </c>
      <c r="C6" s="18" t="s">
        <v>16</v>
      </c>
      <c r="D6" s="18" t="s">
        <v>17</v>
      </c>
    </row>
    <row r="7" spans="1:4" ht="15">
      <c r="A7" s="26" t="s">
        <v>18</v>
      </c>
      <c r="B7" s="27">
        <v>0</v>
      </c>
      <c r="C7" s="27">
        <f>SUM('ENERO - MARZO'!E13)</f>
        <v>0</v>
      </c>
      <c r="D7" s="62"/>
    </row>
    <row r="8" spans="1:4" ht="15">
      <c r="A8" s="26" t="s">
        <v>19</v>
      </c>
      <c r="B8" s="27">
        <v>0</v>
      </c>
      <c r="C8" s="27">
        <f>SUM('ABRIL -  JUNIO'!E13)</f>
        <v>0</v>
      </c>
      <c r="D8" s="62"/>
    </row>
    <row r="9" spans="1:4" ht="15">
      <c r="A9" s="26" t="s">
        <v>20</v>
      </c>
      <c r="B9" s="27">
        <v>0</v>
      </c>
      <c r="C9" s="27">
        <f>SUM('JULIO - SEPT'!E55)</f>
        <v>0</v>
      </c>
      <c r="D9" s="62">
        <f>SUM(B9:C9)</f>
        <v>0</v>
      </c>
    </row>
    <row r="10" spans="1:4" ht="15">
      <c r="A10" s="26" t="s">
        <v>21</v>
      </c>
      <c r="B10" s="27">
        <v>0</v>
      </c>
      <c r="C10" s="27">
        <f>SUM('OCT-DIC'!E13)</f>
        <v>76560</v>
      </c>
      <c r="D10" s="62"/>
    </row>
    <row r="11" spans="1:4" ht="15">
      <c r="A11" s="28" t="s">
        <v>22</v>
      </c>
      <c r="B11" s="29">
        <f>SUM(B7:B10)</f>
        <v>0</v>
      </c>
      <c r="C11" s="29">
        <f>SUM(C7:C10)</f>
        <v>76560</v>
      </c>
      <c r="D11" s="61">
        <f>SUM(D7:D10)</f>
        <v>0</v>
      </c>
    </row>
    <row r="12" spans="1:4" ht="15">
      <c r="A12" s="28" t="s">
        <v>23</v>
      </c>
      <c r="C12" s="28"/>
      <c r="D12" s="62">
        <v>1650788</v>
      </c>
    </row>
    <row r="13" spans="1:4" ht="15">
      <c r="A13" s="30" t="s">
        <v>24</v>
      </c>
      <c r="D13" s="63">
        <f>SUM(D12-D11)</f>
        <v>1650788</v>
      </c>
    </row>
    <row r="23" ht="15">
      <c r="D23" s="27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2019-01-31T23:32:55Z</dcterms:modified>
  <cp:category/>
  <cp:version/>
  <cp:contentType/>
  <cp:contentStatus/>
</cp:coreProperties>
</file>